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120" windowWidth="19395" windowHeight="7830"/>
  </bookViews>
  <sheets>
    <sheet name="101" sheetId="1" r:id="rId1"/>
    <sheet name="102" sheetId="2" r:id="rId2"/>
    <sheet name="103" sheetId="3" r:id="rId3"/>
    <sheet name="104" sheetId="4" r:id="rId4"/>
    <sheet name="105" sheetId="5" r:id="rId5"/>
    <sheet name="106" sheetId="6" r:id="rId6"/>
    <sheet name="107" sheetId="7" r:id="rId7"/>
    <sheet name="108" sheetId="8" r:id="rId8"/>
    <sheet name="109" sheetId="9" r:id="rId9"/>
    <sheet name="110" sheetId="10" r:id="rId10"/>
    <sheet name="111" sheetId="11" r:id="rId11"/>
    <sheet name="112" sheetId="12" r:id="rId12"/>
    <sheet name="113" sheetId="13" r:id="rId13"/>
  </sheets>
  <calcPr calcId="145621" refMode="R1C1"/>
</workbook>
</file>

<file path=xl/calcChain.xml><?xml version="1.0" encoding="utf-8"?>
<calcChain xmlns="http://schemas.openxmlformats.org/spreadsheetml/2006/main">
  <c r="E7" i="13" l="1"/>
  <c r="C7" i="13"/>
  <c r="D21" i="12"/>
  <c r="E15" i="12"/>
  <c r="D15" i="12"/>
  <c r="E13" i="12"/>
  <c r="D13" i="12"/>
  <c r="D12" i="12"/>
  <c r="H10" i="12"/>
  <c r="G10" i="12"/>
  <c r="F10" i="12"/>
  <c r="D10" i="12" s="1"/>
  <c r="C54" i="9"/>
  <c r="C53" i="9"/>
  <c r="C52" i="9"/>
  <c r="C51" i="9"/>
  <c r="C50" i="9"/>
  <c r="C49" i="9"/>
  <c r="C48" i="9"/>
  <c r="C47" i="9"/>
  <c r="C46" i="9"/>
  <c r="C45"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C15" i="9"/>
  <c r="C14" i="9"/>
  <c r="C13" i="9"/>
  <c r="C12" i="9"/>
  <c r="C11" i="9"/>
  <c r="C10" i="9"/>
  <c r="C9" i="9"/>
  <c r="L8" i="9"/>
  <c r="G8" i="9"/>
  <c r="G6" i="9" s="1"/>
  <c r="M7" i="9"/>
  <c r="G7" i="9"/>
  <c r="W14" i="3"/>
  <c r="W13" i="3"/>
  <c r="W12" i="3"/>
  <c r="W11" i="3"/>
  <c r="B9" i="3"/>
  <c r="B8" i="3"/>
  <c r="B7" i="3"/>
</calcChain>
</file>

<file path=xl/comments1.xml><?xml version="1.0" encoding="utf-8"?>
<comments xmlns="http://schemas.openxmlformats.org/spreadsheetml/2006/main">
  <authors>
    <author>建設課　　　　　　　　　　　　　　　　　</author>
  </authors>
  <commentList>
    <comment ref="AB6" authorId="0">
      <text>
        <r>
          <rPr>
            <b/>
            <sz val="9"/>
            <color indexed="81"/>
            <rFont val="ＭＳ Ｐゴシック"/>
            <family val="3"/>
            <charset val="128"/>
          </rPr>
          <t>H25 追加</t>
        </r>
      </text>
    </comment>
  </commentList>
</comments>
</file>

<file path=xl/sharedStrings.xml><?xml version="1.0" encoding="utf-8"?>
<sst xmlns="http://schemas.openxmlformats.org/spreadsheetml/2006/main" count="601" uniqueCount="288">
  <si>
    <t>101　道路の状況</t>
    <phoneticPr fontId="4"/>
  </si>
  <si>
    <t>この表は，平成26年4月1日現在の徳島市内における道路の状況を掲げたものである。</t>
    <phoneticPr fontId="4"/>
  </si>
  <si>
    <t>（単位：本，ｍ，㎡）</t>
    <phoneticPr fontId="4"/>
  </si>
  <si>
    <t>区分</t>
    <phoneticPr fontId="4"/>
  </si>
  <si>
    <t>路線数</t>
    <phoneticPr fontId="4"/>
  </si>
  <si>
    <t>延長</t>
    <phoneticPr fontId="4"/>
  </si>
  <si>
    <t>面積</t>
    <phoneticPr fontId="4"/>
  </si>
  <si>
    <t>延長内訳</t>
    <phoneticPr fontId="4"/>
  </si>
  <si>
    <t>舗装済</t>
    <rPh sb="0" eb="2">
      <t>ホソウ</t>
    </rPh>
    <rPh sb="2" eb="3">
      <t>スミ</t>
    </rPh>
    <phoneticPr fontId="4"/>
  </si>
  <si>
    <t>未舗装</t>
    <phoneticPr fontId="4"/>
  </si>
  <si>
    <t>橋梁</t>
    <phoneticPr fontId="4"/>
  </si>
  <si>
    <t>改良</t>
    <phoneticPr fontId="4"/>
  </si>
  <si>
    <t>未改良</t>
    <phoneticPr fontId="4"/>
  </si>
  <si>
    <t>延長</t>
    <phoneticPr fontId="4"/>
  </si>
  <si>
    <t>面積</t>
    <phoneticPr fontId="4"/>
  </si>
  <si>
    <t>橋数</t>
    <phoneticPr fontId="4"/>
  </si>
  <si>
    <t>総数</t>
    <phoneticPr fontId="4"/>
  </si>
  <si>
    <t>国道</t>
    <phoneticPr fontId="4"/>
  </si>
  <si>
    <t>県道</t>
    <phoneticPr fontId="4"/>
  </si>
  <si>
    <t>県管理国道</t>
    <rPh sb="0" eb="1">
      <t>ケン</t>
    </rPh>
    <rPh sb="1" eb="3">
      <t>カンリ</t>
    </rPh>
    <rPh sb="3" eb="5">
      <t>コクドウ</t>
    </rPh>
    <phoneticPr fontId="4"/>
  </si>
  <si>
    <t>主要地方道</t>
    <phoneticPr fontId="4"/>
  </si>
  <si>
    <t>一般県道</t>
    <phoneticPr fontId="4"/>
  </si>
  <si>
    <t>市道</t>
    <phoneticPr fontId="4"/>
  </si>
  <si>
    <t>資料　道路維持課</t>
    <phoneticPr fontId="4"/>
  </si>
  <si>
    <t>102　市道の状況</t>
    <phoneticPr fontId="4"/>
  </si>
  <si>
    <t>この表は，各年3月末日現在の徳島市内における市道の状況を掲げたものである。</t>
    <rPh sb="9" eb="11">
      <t>マツジツ</t>
    </rPh>
    <phoneticPr fontId="4"/>
  </si>
  <si>
    <t>年次</t>
    <rPh sb="0" eb="2">
      <t>ネンジ</t>
    </rPh>
    <phoneticPr fontId="4"/>
  </si>
  <si>
    <t>延長内訳</t>
    <phoneticPr fontId="4"/>
  </si>
  <si>
    <t>舗装済</t>
    <phoneticPr fontId="4"/>
  </si>
  <si>
    <t>未舗装</t>
    <phoneticPr fontId="4"/>
  </si>
  <si>
    <t>橋梁</t>
    <phoneticPr fontId="4"/>
  </si>
  <si>
    <t>改良</t>
    <phoneticPr fontId="4"/>
  </si>
  <si>
    <t>未改良</t>
    <phoneticPr fontId="4"/>
  </si>
  <si>
    <t>面積</t>
    <phoneticPr fontId="4"/>
  </si>
  <si>
    <t>延長</t>
    <phoneticPr fontId="4"/>
  </si>
  <si>
    <t>橋 梁 数</t>
  </si>
  <si>
    <t>延　　長</t>
  </si>
  <si>
    <t>面　　積</t>
  </si>
  <si>
    <t>永 久 橋</t>
  </si>
  <si>
    <t>木橋その他</t>
  </si>
  <si>
    <t>平成</t>
    <phoneticPr fontId="4"/>
  </si>
  <si>
    <t>年</t>
    <rPh sb="0" eb="1">
      <t>ネン</t>
    </rPh>
    <phoneticPr fontId="4"/>
  </si>
  <si>
    <t>注） 1　路線数は「全区間未供用路線」及び「部分未供用路線」を含む。</t>
    <rPh sb="0" eb="1">
      <t>チュウ</t>
    </rPh>
    <rPh sb="5" eb="7">
      <t>ロセン</t>
    </rPh>
    <rPh sb="7" eb="8">
      <t>スウ</t>
    </rPh>
    <rPh sb="10" eb="13">
      <t>ゼンクカン</t>
    </rPh>
    <rPh sb="13" eb="14">
      <t>ミ</t>
    </rPh>
    <rPh sb="14" eb="16">
      <t>キョウヨウ</t>
    </rPh>
    <rPh sb="16" eb="18">
      <t>ロセン</t>
    </rPh>
    <rPh sb="19" eb="20">
      <t>オヨ</t>
    </rPh>
    <rPh sb="22" eb="24">
      <t>ブブン</t>
    </rPh>
    <rPh sb="24" eb="25">
      <t>ミ</t>
    </rPh>
    <rPh sb="25" eb="27">
      <t>キョウヨウ</t>
    </rPh>
    <rPh sb="27" eb="29">
      <t>ロセン</t>
    </rPh>
    <rPh sb="31" eb="32">
      <t>フク</t>
    </rPh>
    <phoneticPr fontId="4"/>
  </si>
  <si>
    <t>　　 2　延長は実延長，面積は道路部面積である。</t>
    <rPh sb="5" eb="6">
      <t>エン</t>
    </rPh>
    <rPh sb="6" eb="7">
      <t>チョウ</t>
    </rPh>
    <rPh sb="8" eb="9">
      <t>ジツ</t>
    </rPh>
    <rPh sb="9" eb="11">
      <t>エンチョウ</t>
    </rPh>
    <rPh sb="12" eb="14">
      <t>メンセキ</t>
    </rPh>
    <phoneticPr fontId="4"/>
  </si>
  <si>
    <t>資料　　道路維持課</t>
    <rPh sb="0" eb="2">
      <t>シリョウ</t>
    </rPh>
    <rPh sb="4" eb="6">
      <t>ドウロ</t>
    </rPh>
    <rPh sb="6" eb="8">
      <t>イジ</t>
    </rPh>
    <rPh sb="8" eb="9">
      <t>カ</t>
    </rPh>
    <phoneticPr fontId="4"/>
  </si>
  <si>
    <t>103　公共下水道事業の状況</t>
    <phoneticPr fontId="4"/>
  </si>
  <si>
    <t>この表は，徳島市下水道事業の状況を掲げたものである。</t>
    <phoneticPr fontId="4"/>
  </si>
  <si>
    <t>（単位：ha，人）</t>
    <phoneticPr fontId="4"/>
  </si>
  <si>
    <t>区分</t>
    <rPh sb="0" eb="2">
      <t>クブン</t>
    </rPh>
    <phoneticPr fontId="4"/>
  </si>
  <si>
    <t>事業計画</t>
    <rPh sb="0" eb="2">
      <t>ジギョウ</t>
    </rPh>
    <phoneticPr fontId="4"/>
  </si>
  <si>
    <t>平成21年度まで</t>
    <phoneticPr fontId="4"/>
  </si>
  <si>
    <t>平成22年度まで</t>
    <phoneticPr fontId="4"/>
  </si>
  <si>
    <t>平成23年度まで</t>
    <phoneticPr fontId="4"/>
  </si>
  <si>
    <t>平成24年度まで</t>
    <phoneticPr fontId="4"/>
  </si>
  <si>
    <t>平成25年度まで</t>
    <phoneticPr fontId="4"/>
  </si>
  <si>
    <t>計</t>
  </si>
  <si>
    <t>中　央</t>
  </si>
  <si>
    <t>北　部</t>
    <rPh sb="0" eb="1">
      <t>キタ</t>
    </rPh>
    <phoneticPr fontId="13"/>
  </si>
  <si>
    <t>丈　六</t>
    <rPh sb="0" eb="1">
      <t>タケ</t>
    </rPh>
    <rPh sb="2" eb="3">
      <t>ロク</t>
    </rPh>
    <phoneticPr fontId="4"/>
  </si>
  <si>
    <t>しらさぎ台</t>
    <rPh sb="4" eb="5">
      <t>ダイ</t>
    </rPh>
    <phoneticPr fontId="4"/>
  </si>
  <si>
    <t>竜　王</t>
    <rPh sb="0" eb="1">
      <t>リュウ</t>
    </rPh>
    <rPh sb="2" eb="3">
      <t>オウ</t>
    </rPh>
    <phoneticPr fontId="13"/>
  </si>
  <si>
    <t>丈六</t>
    <rPh sb="0" eb="2">
      <t>ジョウロク</t>
    </rPh>
    <phoneticPr fontId="13"/>
  </si>
  <si>
    <t>しらさぎ台</t>
    <rPh sb="4" eb="5">
      <t>ダイ</t>
    </rPh>
    <phoneticPr fontId="13"/>
  </si>
  <si>
    <t>竜王</t>
    <rPh sb="0" eb="2">
      <t>リュウオウ</t>
    </rPh>
    <phoneticPr fontId="13"/>
  </si>
  <si>
    <t>計画整備面積</t>
    <phoneticPr fontId="4"/>
  </si>
  <si>
    <t>計画整備人口</t>
    <phoneticPr fontId="4"/>
  </si>
  <si>
    <t>計画処理人口</t>
    <phoneticPr fontId="4"/>
  </si>
  <si>
    <t>現在整備面積</t>
    <phoneticPr fontId="4"/>
  </si>
  <si>
    <t>現在整備人口</t>
    <phoneticPr fontId="4"/>
  </si>
  <si>
    <t>現在処理面積</t>
    <phoneticPr fontId="4"/>
  </si>
  <si>
    <t>現在処理人口</t>
    <phoneticPr fontId="4"/>
  </si>
  <si>
    <t>資料　下水道事務所 建設課</t>
    <rPh sb="3" eb="6">
      <t>ゲスイドウ</t>
    </rPh>
    <rPh sb="6" eb="8">
      <t>ジム</t>
    </rPh>
    <rPh sb="8" eb="9">
      <t>ショ</t>
    </rPh>
    <phoneticPr fontId="4"/>
  </si>
  <si>
    <t>104　下水処理事業の状況</t>
    <phoneticPr fontId="4"/>
  </si>
  <si>
    <t>この表は，各年度末における徳島市内の下水処理事業の状況を掲げたものである。</t>
    <rPh sb="5" eb="9">
      <t>カクネンドマツ</t>
    </rPh>
    <phoneticPr fontId="4"/>
  </si>
  <si>
    <t>（単位：ha，人，％）</t>
    <phoneticPr fontId="4"/>
  </si>
  <si>
    <t>区分</t>
    <phoneticPr fontId="4"/>
  </si>
  <si>
    <t>平成21年度</t>
    <rPh sb="0" eb="2">
      <t>ヘイセイ</t>
    </rPh>
    <phoneticPr fontId="4"/>
  </si>
  <si>
    <t>22年度</t>
    <phoneticPr fontId="4"/>
  </si>
  <si>
    <t>23年度</t>
    <phoneticPr fontId="4"/>
  </si>
  <si>
    <t>24年度</t>
    <phoneticPr fontId="4"/>
  </si>
  <si>
    <t>25年度</t>
    <phoneticPr fontId="4"/>
  </si>
  <si>
    <t>計画処理面積</t>
  </si>
  <si>
    <t>現在処理面積</t>
  </si>
  <si>
    <t>整備率</t>
    <phoneticPr fontId="4"/>
  </si>
  <si>
    <t>計画処理人口</t>
  </si>
  <si>
    <t>現在処理人口</t>
  </si>
  <si>
    <t>整備率</t>
    <phoneticPr fontId="4"/>
  </si>
  <si>
    <t>水洗化人口</t>
    <rPh sb="0" eb="3">
      <t>スイセンカ</t>
    </rPh>
    <rPh sb="3" eb="5">
      <t>ジンコウ</t>
    </rPh>
    <phoneticPr fontId="4"/>
  </si>
  <si>
    <t>水洗化率</t>
    <rPh sb="0" eb="3">
      <t>スイセンカ</t>
    </rPh>
    <rPh sb="3" eb="4">
      <t>リツ</t>
    </rPh>
    <phoneticPr fontId="4"/>
  </si>
  <si>
    <t>資料　下水道事務所 保全課</t>
    <phoneticPr fontId="4"/>
  </si>
  <si>
    <t>105　都市計画地域区分別の住宅状況　</t>
    <phoneticPr fontId="4"/>
  </si>
  <si>
    <t>この表は，平成25年住宅・土地統計調査結果から，徳島市内における都市計画地域区分別の住宅状況について掲げたものである。</t>
    <rPh sb="5" eb="7">
      <t>ヘイセイ</t>
    </rPh>
    <rPh sb="13" eb="15">
      <t>トチ</t>
    </rPh>
    <rPh sb="24" eb="26">
      <t>トクシマ</t>
    </rPh>
    <rPh sb="26" eb="28">
      <t>シナイ</t>
    </rPh>
    <rPh sb="32" eb="34">
      <t>トシ</t>
    </rPh>
    <rPh sb="34" eb="36">
      <t>ケイカク</t>
    </rPh>
    <rPh sb="36" eb="38">
      <t>チイキ</t>
    </rPh>
    <rPh sb="38" eb="40">
      <t>クブン</t>
    </rPh>
    <rPh sb="40" eb="41">
      <t>ベツ</t>
    </rPh>
    <rPh sb="44" eb="46">
      <t>ジョウキョウ</t>
    </rPh>
    <phoneticPr fontId="4"/>
  </si>
  <si>
    <t>　　</t>
    <phoneticPr fontId="4"/>
  </si>
  <si>
    <t>都市計画地域区分</t>
    <phoneticPr fontId="4"/>
  </si>
  <si>
    <t>住宅数</t>
    <phoneticPr fontId="4"/>
  </si>
  <si>
    <t>世帯数</t>
    <phoneticPr fontId="4"/>
  </si>
  <si>
    <t>世帯人員</t>
    <phoneticPr fontId="4"/>
  </si>
  <si>
    <t>１住宅当たり</t>
    <phoneticPr fontId="4"/>
  </si>
  <si>
    <t>1人当たり
居住室の畳数</t>
    <phoneticPr fontId="4"/>
  </si>
  <si>
    <t>１室当たり
畳数</t>
    <phoneticPr fontId="4"/>
  </si>
  <si>
    <t>1室当たり
人員</t>
    <phoneticPr fontId="4"/>
  </si>
  <si>
    <t>居住室数</t>
    <phoneticPr fontId="4"/>
  </si>
  <si>
    <t>居住室の畳数</t>
    <phoneticPr fontId="4"/>
  </si>
  <si>
    <t>延べ面積（㎡）</t>
    <phoneticPr fontId="4"/>
  </si>
  <si>
    <t>都市計画区域</t>
    <phoneticPr fontId="4"/>
  </si>
  <si>
    <t>市街化区域</t>
    <phoneticPr fontId="4"/>
  </si>
  <si>
    <t>工業区域</t>
    <phoneticPr fontId="4"/>
  </si>
  <si>
    <t>商業区域</t>
    <phoneticPr fontId="4"/>
  </si>
  <si>
    <t>住居区域</t>
    <phoneticPr fontId="4"/>
  </si>
  <si>
    <t>市街化調整区域</t>
    <phoneticPr fontId="4"/>
  </si>
  <si>
    <t>非線引きの区域</t>
    <rPh sb="0" eb="1">
      <t>ヒ</t>
    </rPh>
    <rPh sb="1" eb="2">
      <t>セン</t>
    </rPh>
    <rPh sb="2" eb="3">
      <t>ヒ</t>
    </rPh>
    <rPh sb="5" eb="6">
      <t>ク</t>
    </rPh>
    <rPh sb="6" eb="7">
      <t>イキ</t>
    </rPh>
    <phoneticPr fontId="4"/>
  </si>
  <si>
    <t>-</t>
    <phoneticPr fontId="4"/>
  </si>
  <si>
    <t>都市計画区域以外の区域</t>
    <phoneticPr fontId="4"/>
  </si>
  <si>
    <t>注）　標本調査による推定値であるため，1位を四捨五入して10位までを有効数字として標章した。そのため，表中の個々の数字の合計が必ずしも総数とは一致しない。</t>
    <phoneticPr fontId="4"/>
  </si>
  <si>
    <t>資料　情報推進課（総務省統計局「平成25年住宅・土地統計調査報告」）</t>
    <rPh sb="9" eb="12">
      <t>ソウムショウ</t>
    </rPh>
    <rPh sb="12" eb="15">
      <t>トウケイキョク</t>
    </rPh>
    <rPh sb="16" eb="18">
      <t>ヘイセイ</t>
    </rPh>
    <rPh sb="20" eb="21">
      <t>ネン</t>
    </rPh>
    <rPh sb="21" eb="23">
      <t>ジュウタク</t>
    </rPh>
    <rPh sb="24" eb="26">
      <t>トチ</t>
    </rPh>
    <rPh sb="26" eb="28">
      <t>トウケイ</t>
    </rPh>
    <rPh sb="28" eb="30">
      <t>チョウサ</t>
    </rPh>
    <rPh sb="30" eb="32">
      <t>ホウコク</t>
    </rPh>
    <phoneticPr fontId="4"/>
  </si>
  <si>
    <t>106　種類別所有関係別の住宅状況</t>
    <rPh sb="4" eb="6">
      <t>シュルイ</t>
    </rPh>
    <rPh sb="6" eb="7">
      <t>ベツ</t>
    </rPh>
    <rPh sb="7" eb="9">
      <t>ショユウ</t>
    </rPh>
    <rPh sb="9" eb="11">
      <t>カンケイ</t>
    </rPh>
    <rPh sb="11" eb="12">
      <t>ベツ</t>
    </rPh>
    <phoneticPr fontId="4"/>
  </si>
  <si>
    <t>この表は，平成25年住宅・土地統計調査結果から，徳島市内における種類別所有関係別の住宅状況について掲げたものである。</t>
    <rPh sb="19" eb="21">
      <t>ケッカ</t>
    </rPh>
    <rPh sb="24" eb="28">
      <t>トクシマシナイ</t>
    </rPh>
    <rPh sb="32" eb="34">
      <t>シュルイ</t>
    </rPh>
    <rPh sb="34" eb="35">
      <t>ベツ</t>
    </rPh>
    <rPh sb="35" eb="37">
      <t>ショユウ</t>
    </rPh>
    <rPh sb="37" eb="39">
      <t>カンケイ</t>
    </rPh>
    <rPh sb="39" eb="40">
      <t>ベツ</t>
    </rPh>
    <rPh sb="41" eb="43">
      <t>ジュウタク</t>
    </rPh>
    <rPh sb="43" eb="45">
      <t>ジョウキョウ</t>
    </rPh>
    <rPh sb="49" eb="50">
      <t>カカ</t>
    </rPh>
    <phoneticPr fontId="4"/>
  </si>
  <si>
    <t>１人当たりの
居住室の畳数</t>
    <rPh sb="2" eb="3">
      <t>ア</t>
    </rPh>
    <phoneticPr fontId="4"/>
  </si>
  <si>
    <t>１室当たり
の人員</t>
    <rPh sb="2" eb="3">
      <t>ア</t>
    </rPh>
    <rPh sb="7" eb="8">
      <t>ヒト</t>
    </rPh>
    <rPh sb="8" eb="9">
      <t>イン</t>
    </rPh>
    <phoneticPr fontId="4"/>
  </si>
  <si>
    <t>居住室数</t>
    <rPh sb="0" eb="3">
      <t>キョジュウシツ</t>
    </rPh>
    <rPh sb="3" eb="4">
      <t>カズ</t>
    </rPh>
    <phoneticPr fontId="4"/>
  </si>
  <si>
    <t>居住室の
畳数</t>
    <rPh sb="0" eb="3">
      <t>キョジュウシツ</t>
    </rPh>
    <phoneticPr fontId="4"/>
  </si>
  <si>
    <t>延べ面積（㎡）</t>
    <rPh sb="2" eb="4">
      <t>メンセキ</t>
    </rPh>
    <phoneticPr fontId="4"/>
  </si>
  <si>
    <t>住宅総数</t>
    <phoneticPr fontId="4"/>
  </si>
  <si>
    <t>持　　ち　　家</t>
    <phoneticPr fontId="4"/>
  </si>
  <si>
    <t>借　　　　　家</t>
    <phoneticPr fontId="4"/>
  </si>
  <si>
    <t>専用住宅</t>
    <phoneticPr fontId="4"/>
  </si>
  <si>
    <t>店舗その他の併用住宅</t>
  </si>
  <si>
    <t>注） 1　住宅総数，専用住宅及び店舗その他の併用住宅の項目は，所有関係が ｢不詳」 を含む。　　</t>
    <rPh sb="5" eb="7">
      <t>ジュウタク</t>
    </rPh>
    <rPh sb="7" eb="9">
      <t>ソウスウ</t>
    </rPh>
    <rPh sb="10" eb="12">
      <t>センヨウ</t>
    </rPh>
    <rPh sb="12" eb="14">
      <t>ジュウタク</t>
    </rPh>
    <rPh sb="14" eb="15">
      <t>オヨ</t>
    </rPh>
    <rPh sb="16" eb="18">
      <t>テンポ</t>
    </rPh>
    <rPh sb="20" eb="21">
      <t>タ</t>
    </rPh>
    <rPh sb="22" eb="24">
      <t>ヘイヨウ</t>
    </rPh>
    <rPh sb="24" eb="26">
      <t>ジュウタク</t>
    </rPh>
    <rPh sb="27" eb="29">
      <t>コウモク</t>
    </rPh>
    <phoneticPr fontId="4"/>
  </si>
  <si>
    <t>　　 2　標本調査による推定値であるため，1位を四捨五入して10位までを有効数字として標章した。そのため，表中の個々の数字の合計が必ずしも総数とは一致しない。</t>
    <phoneticPr fontId="4"/>
  </si>
  <si>
    <t>資料　　情報推進課（総務省統計局「平成25年住宅・土地統計調査報告」）</t>
    <phoneticPr fontId="4"/>
  </si>
  <si>
    <t>107　居住状態別住宅数の推移</t>
    <rPh sb="13" eb="15">
      <t>スイイ</t>
    </rPh>
    <phoneticPr fontId="4"/>
  </si>
  <si>
    <t>この表は，住宅・土地統計調査結果から，徳島市内における居住状態別の住宅数の推移を掲げたものである。</t>
    <rPh sb="8" eb="10">
      <t>トチ</t>
    </rPh>
    <rPh sb="14" eb="16">
      <t>ケッカ</t>
    </rPh>
    <rPh sb="27" eb="29">
      <t>キョジュウ</t>
    </rPh>
    <rPh sb="29" eb="31">
      <t>ジョウタイ</t>
    </rPh>
    <rPh sb="31" eb="32">
      <t>ベツ</t>
    </rPh>
    <rPh sb="33" eb="35">
      <t>ジュウタク</t>
    </rPh>
    <rPh sb="35" eb="36">
      <t>スウ</t>
    </rPh>
    <rPh sb="37" eb="39">
      <t>スイイ</t>
    </rPh>
    <phoneticPr fontId="4"/>
  </si>
  <si>
    <t>年次</t>
    <rPh sb="1" eb="2">
      <t>ツギ</t>
    </rPh>
    <phoneticPr fontId="4"/>
  </si>
  <si>
    <t>住宅以外で人が居住する建物数</t>
    <rPh sb="11" eb="13">
      <t>タテモノ</t>
    </rPh>
    <rPh sb="13" eb="14">
      <t>カズ</t>
    </rPh>
    <phoneticPr fontId="4"/>
  </si>
  <si>
    <t>総数</t>
    <phoneticPr fontId="4"/>
  </si>
  <si>
    <t>居住世帯あり</t>
    <phoneticPr fontId="4"/>
  </si>
  <si>
    <t>居住世帯なし</t>
    <phoneticPr fontId="4"/>
  </si>
  <si>
    <t>同居世帯なし</t>
    <phoneticPr fontId="4"/>
  </si>
  <si>
    <t>同居世帯あり</t>
    <phoneticPr fontId="4"/>
  </si>
  <si>
    <t>一時現在者のみ</t>
    <rPh sb="4" eb="5">
      <t>モノ</t>
    </rPh>
    <phoneticPr fontId="4"/>
  </si>
  <si>
    <t>空き屋</t>
    <phoneticPr fontId="4"/>
  </si>
  <si>
    <t>建築中</t>
    <phoneticPr fontId="4"/>
  </si>
  <si>
    <t>平成</t>
  </si>
  <si>
    <t>注）　標本調査による推定値であるため，１位を四捨五入して10位までを有効数字として標章した。そのため，表中の個々の数字の合計が必ずしも総数とは一致しない。</t>
    <phoneticPr fontId="4"/>
  </si>
  <si>
    <t>資料　情報推進課（総務省統計局「住宅・土地統計調査報告」）</t>
    <phoneticPr fontId="4"/>
  </si>
  <si>
    <t>108　規模別建築確認申請件数</t>
    <rPh sb="7" eb="9">
      <t>ケンチク</t>
    </rPh>
    <phoneticPr fontId="4"/>
  </si>
  <si>
    <t>この表は，徳島市内の建築確認申請件数を規模別に掲げたものである。</t>
    <rPh sb="10" eb="12">
      <t>ケンチク</t>
    </rPh>
    <phoneticPr fontId="4"/>
  </si>
  <si>
    <t>（ 単位：件 ）</t>
    <phoneticPr fontId="4"/>
  </si>
  <si>
    <t>年度</t>
    <phoneticPr fontId="4"/>
  </si>
  <si>
    <t>30㎡未満</t>
  </si>
  <si>
    <t>　30～100㎡　</t>
    <phoneticPr fontId="4"/>
  </si>
  <si>
    <t>　100～200㎡　</t>
    <phoneticPr fontId="4"/>
  </si>
  <si>
    <t>　200～500㎡</t>
    <phoneticPr fontId="4"/>
  </si>
  <si>
    <t>500㎡以上</t>
    <phoneticPr fontId="4"/>
  </si>
  <si>
    <t>工作物昇降機</t>
    <phoneticPr fontId="4"/>
  </si>
  <si>
    <t xml:space="preserve"> 年度</t>
    <rPh sb="1" eb="2">
      <t>ネン</t>
    </rPh>
    <rPh sb="2" eb="3">
      <t>ド</t>
    </rPh>
    <phoneticPr fontId="4"/>
  </si>
  <si>
    <t>注）　民間会社による建築確認申請件数も含む。</t>
    <rPh sb="14" eb="16">
      <t>シンセイ</t>
    </rPh>
    <phoneticPr fontId="4"/>
  </si>
  <si>
    <t>資料　建築指導課</t>
    <phoneticPr fontId="4"/>
  </si>
  <si>
    <t>109　地区別建築確認申請件数</t>
    <phoneticPr fontId="4"/>
  </si>
  <si>
    <t>この表は，平成25年度における徳島市内の建築確認申請件数を地区別・用途別に掲げたものである。</t>
    <rPh sb="10" eb="11">
      <t>ド</t>
    </rPh>
    <phoneticPr fontId="4"/>
  </si>
  <si>
    <t>行政区域</t>
    <rPh sb="0" eb="2">
      <t>ギョウセイ</t>
    </rPh>
    <rPh sb="2" eb="4">
      <t>クイキ</t>
    </rPh>
    <phoneticPr fontId="4"/>
  </si>
  <si>
    <t>主要用途</t>
    <rPh sb="0" eb="2">
      <t>シュヨウ</t>
    </rPh>
    <rPh sb="2" eb="4">
      <t>ヨウト</t>
    </rPh>
    <phoneticPr fontId="4"/>
  </si>
  <si>
    <t>計</t>
    <rPh sb="0" eb="1">
      <t>ケイ</t>
    </rPh>
    <phoneticPr fontId="4"/>
  </si>
  <si>
    <t>専用
住宅</t>
    <rPh sb="0" eb="2">
      <t>センヨウ</t>
    </rPh>
    <rPh sb="3" eb="5">
      <t>ジュウタク</t>
    </rPh>
    <phoneticPr fontId="4"/>
  </si>
  <si>
    <t>併用
住宅</t>
    <rPh sb="0" eb="2">
      <t>ヘイヨウ</t>
    </rPh>
    <rPh sb="3" eb="5">
      <t>ジュウタク</t>
    </rPh>
    <phoneticPr fontId="4"/>
  </si>
  <si>
    <t>共同
住宅</t>
    <rPh sb="0" eb="2">
      <t>キョウドウ</t>
    </rPh>
    <rPh sb="3" eb="5">
      <t>ジュウタク</t>
    </rPh>
    <phoneticPr fontId="4"/>
  </si>
  <si>
    <t>寮・
寄宿舎</t>
    <rPh sb="0" eb="1">
      <t>リョウ</t>
    </rPh>
    <rPh sb="3" eb="6">
      <t>キシュクシャ</t>
    </rPh>
    <phoneticPr fontId="4"/>
  </si>
  <si>
    <t>工場</t>
    <rPh sb="0" eb="2">
      <t>コウジョウ</t>
    </rPh>
    <phoneticPr fontId="4"/>
  </si>
  <si>
    <t>店舗</t>
    <rPh sb="0" eb="2">
      <t>テンポ</t>
    </rPh>
    <phoneticPr fontId="4"/>
  </si>
  <si>
    <t>事務所</t>
    <rPh sb="0" eb="2">
      <t>ジム</t>
    </rPh>
    <rPh sb="2" eb="3">
      <t>ショ</t>
    </rPh>
    <phoneticPr fontId="4"/>
  </si>
  <si>
    <t>倉庫</t>
    <rPh sb="0" eb="2">
      <t>ソウコ</t>
    </rPh>
    <phoneticPr fontId="4"/>
  </si>
  <si>
    <t>病院・
診療所</t>
    <rPh sb="0" eb="2">
      <t>ビョウイン</t>
    </rPh>
    <rPh sb="4" eb="6">
      <t>シンリョウ</t>
    </rPh>
    <rPh sb="6" eb="7">
      <t>ショ</t>
    </rPh>
    <phoneticPr fontId="4"/>
  </si>
  <si>
    <t>旅館・
ホテル</t>
    <rPh sb="0" eb="2">
      <t>リョカン</t>
    </rPh>
    <phoneticPr fontId="4"/>
  </si>
  <si>
    <t>その他</t>
    <rPh sb="2" eb="3">
      <t>タ</t>
    </rPh>
    <phoneticPr fontId="4"/>
  </si>
  <si>
    <t>合計</t>
    <rPh sb="0" eb="2">
      <t>ゴウケイ</t>
    </rPh>
    <phoneticPr fontId="4"/>
  </si>
  <si>
    <t>新　築</t>
    <rPh sb="0" eb="1">
      <t>シン</t>
    </rPh>
    <rPh sb="2" eb="3">
      <t>チク</t>
    </rPh>
    <phoneticPr fontId="4"/>
  </si>
  <si>
    <t>その他</t>
    <phoneticPr fontId="4"/>
  </si>
  <si>
    <t>内町</t>
    <rPh sb="0" eb="2">
      <t>ウチマチ</t>
    </rPh>
    <phoneticPr fontId="4"/>
  </si>
  <si>
    <t>新町</t>
    <rPh sb="0" eb="2">
      <t>シンマチ</t>
    </rPh>
    <phoneticPr fontId="4"/>
  </si>
  <si>
    <t>西富田</t>
    <rPh sb="0" eb="3">
      <t>ニシトミダ</t>
    </rPh>
    <phoneticPr fontId="4"/>
  </si>
  <si>
    <t>東富田</t>
    <rPh sb="0" eb="3">
      <t>ヒガシトミダ</t>
    </rPh>
    <phoneticPr fontId="4"/>
  </si>
  <si>
    <t>昭和</t>
    <rPh sb="0" eb="2">
      <t>ショウワ</t>
    </rPh>
    <phoneticPr fontId="4"/>
  </si>
  <si>
    <t>渭東</t>
    <rPh sb="0" eb="2">
      <t>イトウ</t>
    </rPh>
    <phoneticPr fontId="4"/>
  </si>
  <si>
    <t>その他</t>
    <phoneticPr fontId="4"/>
  </si>
  <si>
    <t>渭北</t>
    <rPh sb="0" eb="1">
      <t>イ</t>
    </rPh>
    <rPh sb="1" eb="2">
      <t>キタ</t>
    </rPh>
    <phoneticPr fontId="4"/>
  </si>
  <si>
    <t>佐古</t>
    <rPh sb="0" eb="2">
      <t>サコ</t>
    </rPh>
    <phoneticPr fontId="4"/>
  </si>
  <si>
    <t>その他</t>
    <phoneticPr fontId="4"/>
  </si>
  <si>
    <t>沖洲</t>
    <rPh sb="0" eb="1">
      <t>オキ</t>
    </rPh>
    <rPh sb="1" eb="2">
      <t>シュウ</t>
    </rPh>
    <phoneticPr fontId="4"/>
  </si>
  <si>
    <t>津田</t>
    <rPh sb="0" eb="2">
      <t>ツダ</t>
    </rPh>
    <phoneticPr fontId="4"/>
  </si>
  <si>
    <t>その他</t>
    <phoneticPr fontId="4"/>
  </si>
  <si>
    <t>加茂名</t>
    <rPh sb="0" eb="2">
      <t>カモ</t>
    </rPh>
    <rPh sb="2" eb="3">
      <t>ナ</t>
    </rPh>
    <phoneticPr fontId="4"/>
  </si>
  <si>
    <t>加茂</t>
    <rPh sb="0" eb="2">
      <t>カモ</t>
    </rPh>
    <phoneticPr fontId="4"/>
  </si>
  <si>
    <t>その他</t>
    <phoneticPr fontId="4"/>
  </si>
  <si>
    <t>八万</t>
    <rPh sb="0" eb="2">
      <t>ハチマン</t>
    </rPh>
    <phoneticPr fontId="4"/>
  </si>
  <si>
    <t>勝占</t>
    <rPh sb="0" eb="1">
      <t>カツ</t>
    </rPh>
    <rPh sb="1" eb="2">
      <t>ウラナ</t>
    </rPh>
    <phoneticPr fontId="4"/>
  </si>
  <si>
    <t>多家良</t>
    <rPh sb="0" eb="1">
      <t>タ</t>
    </rPh>
    <rPh sb="1" eb="2">
      <t>イエ</t>
    </rPh>
    <rPh sb="2" eb="3">
      <t>ヨ</t>
    </rPh>
    <phoneticPr fontId="4"/>
  </si>
  <si>
    <t>不動</t>
    <rPh sb="0" eb="2">
      <t>フドウ</t>
    </rPh>
    <phoneticPr fontId="4"/>
  </si>
  <si>
    <t>その他</t>
    <phoneticPr fontId="4"/>
  </si>
  <si>
    <t>入田</t>
    <rPh sb="0" eb="1">
      <t>ニュウ</t>
    </rPh>
    <rPh sb="1" eb="2">
      <t>タ</t>
    </rPh>
    <phoneticPr fontId="4"/>
  </si>
  <si>
    <t>上八万</t>
    <rPh sb="0" eb="1">
      <t>ウエ</t>
    </rPh>
    <rPh sb="1" eb="3">
      <t>ハチマン</t>
    </rPh>
    <phoneticPr fontId="4"/>
  </si>
  <si>
    <t>川内</t>
    <rPh sb="0" eb="2">
      <t>カワウチ</t>
    </rPh>
    <phoneticPr fontId="4"/>
  </si>
  <si>
    <t>応神</t>
    <rPh sb="0" eb="1">
      <t>オウ</t>
    </rPh>
    <rPh sb="1" eb="2">
      <t>カミ</t>
    </rPh>
    <phoneticPr fontId="4"/>
  </si>
  <si>
    <t>国府</t>
    <rPh sb="0" eb="2">
      <t>コクフ</t>
    </rPh>
    <phoneticPr fontId="4"/>
  </si>
  <si>
    <t>その他</t>
    <phoneticPr fontId="4"/>
  </si>
  <si>
    <t>南井上</t>
    <rPh sb="0" eb="1">
      <t>ミナミ</t>
    </rPh>
    <rPh sb="1" eb="3">
      <t>イノウエ</t>
    </rPh>
    <phoneticPr fontId="4"/>
  </si>
  <si>
    <t>北井上</t>
    <rPh sb="0" eb="1">
      <t>キタ</t>
    </rPh>
    <rPh sb="1" eb="3">
      <t>イノウエ</t>
    </rPh>
    <phoneticPr fontId="4"/>
  </si>
  <si>
    <t>110　構造別建築確認申請件数</t>
    <rPh sb="7" eb="9">
      <t>ケンチク</t>
    </rPh>
    <phoneticPr fontId="4"/>
  </si>
  <si>
    <t>この表は，徳島市内の建築確認申請件数を構造別に掲げたものである。</t>
    <rPh sb="8" eb="9">
      <t>ウチ</t>
    </rPh>
    <rPh sb="10" eb="12">
      <t>ケンチク</t>
    </rPh>
    <phoneticPr fontId="4"/>
  </si>
  <si>
    <t>年 　　　度</t>
    <phoneticPr fontId="4"/>
  </si>
  <si>
    <t>総　　数</t>
  </si>
  <si>
    <t>木　造</t>
  </si>
  <si>
    <t>鉄骨造</t>
  </si>
  <si>
    <t>鉄筋
ｺﾝｸﾘｰﾄ造</t>
    <phoneticPr fontId="4"/>
  </si>
  <si>
    <t>鉄骨鉄筋
ｺﾝｸﾘｰﾄ造</t>
    <phoneticPr fontId="4"/>
  </si>
  <si>
    <t>ｺﾝｸﾘｰﾄ
ﾌﾞﾛｯｸ造</t>
    <phoneticPr fontId="4"/>
  </si>
  <si>
    <t>その他</t>
  </si>
  <si>
    <t>-</t>
  </si>
  <si>
    <t>注）　民間会社による建築確認申請件数も含む。</t>
    <rPh sb="0" eb="1">
      <t>チュウ</t>
    </rPh>
    <rPh sb="5" eb="7">
      <t>カイシャ</t>
    </rPh>
    <rPh sb="10" eb="12">
      <t>ケンチク</t>
    </rPh>
    <rPh sb="14" eb="16">
      <t>シンセイ</t>
    </rPh>
    <phoneticPr fontId="4"/>
  </si>
  <si>
    <t>資料　建築指導課</t>
    <phoneticPr fontId="4"/>
  </si>
  <si>
    <t>111　構造別市営住宅戸数の推移</t>
    <rPh sb="4" eb="6">
      <t>コウゾウ</t>
    </rPh>
    <rPh sb="6" eb="7">
      <t>ベツ</t>
    </rPh>
    <rPh sb="9" eb="11">
      <t>ジュウタク</t>
    </rPh>
    <rPh sb="11" eb="13">
      <t>コスウ</t>
    </rPh>
    <rPh sb="14" eb="16">
      <t>スイイ</t>
    </rPh>
    <phoneticPr fontId="4"/>
  </si>
  <si>
    <t>この表は，徳島市営住宅の戸数の推移を構造別に掲げたものである。</t>
    <rPh sb="5" eb="7">
      <t>トクシマ</t>
    </rPh>
    <rPh sb="12" eb="14">
      <t>コスウ</t>
    </rPh>
    <rPh sb="18" eb="20">
      <t>コウゾウ</t>
    </rPh>
    <rPh sb="20" eb="21">
      <t>ベツ</t>
    </rPh>
    <phoneticPr fontId="4"/>
  </si>
  <si>
    <t>（ 単位：戸 ）</t>
    <phoneticPr fontId="4"/>
  </si>
  <si>
    <t xml:space="preserve">  年度・区分</t>
    <phoneticPr fontId="4"/>
  </si>
  <si>
    <t>総　数</t>
    <phoneticPr fontId="4"/>
  </si>
  <si>
    <t>公　営</t>
    <rPh sb="0" eb="1">
      <t>コウ</t>
    </rPh>
    <rPh sb="2" eb="3">
      <t>エイ</t>
    </rPh>
    <phoneticPr fontId="4"/>
  </si>
  <si>
    <t>改　良</t>
    <phoneticPr fontId="4"/>
  </si>
  <si>
    <t>引　揚</t>
    <phoneticPr fontId="4"/>
  </si>
  <si>
    <t>市　立</t>
    <phoneticPr fontId="4"/>
  </si>
  <si>
    <t>木　　造</t>
    <phoneticPr fontId="4"/>
  </si>
  <si>
    <t>高　　層</t>
    <phoneticPr fontId="4"/>
  </si>
  <si>
    <t>中　　層
耐　　火</t>
    <rPh sb="5" eb="6">
      <t>シノブ</t>
    </rPh>
    <rPh sb="8" eb="9">
      <t>ヒ</t>
    </rPh>
    <phoneticPr fontId="4"/>
  </si>
  <si>
    <t>特殊耐火
二　　階</t>
    <rPh sb="3" eb="4">
      <t>ヒ</t>
    </rPh>
    <rPh sb="5" eb="6">
      <t>2</t>
    </rPh>
    <rPh sb="8" eb="9">
      <t>カイ</t>
    </rPh>
    <phoneticPr fontId="4"/>
  </si>
  <si>
    <t>簡易耐火
平    屋</t>
    <rPh sb="3" eb="4">
      <t>ヒ</t>
    </rPh>
    <rPh sb="5" eb="6">
      <t>ヒラ</t>
    </rPh>
    <rPh sb="10" eb="11">
      <t>ヤ</t>
    </rPh>
    <phoneticPr fontId="4"/>
  </si>
  <si>
    <t>簡易耐火</t>
  </si>
  <si>
    <t>簡易耐火
二　　階</t>
    <rPh sb="3" eb="4">
      <t>カ</t>
    </rPh>
    <rPh sb="5" eb="6">
      <t>2</t>
    </rPh>
    <rPh sb="8" eb="9">
      <t>カイ</t>
    </rPh>
    <phoneticPr fontId="4"/>
  </si>
  <si>
    <t>二階準耐火</t>
  </si>
  <si>
    <t>管理戸数</t>
  </si>
  <si>
    <t>年度</t>
    <rPh sb="0" eb="2">
      <t>ネンド</t>
    </rPh>
    <phoneticPr fontId="4"/>
  </si>
  <si>
    <t>建設戸数</t>
  </si>
  <si>
    <t>用廃戸数</t>
  </si>
  <si>
    <t>-</t>
    <phoneticPr fontId="4"/>
  </si>
  <si>
    <t>資料　住宅課</t>
    <phoneticPr fontId="4"/>
  </si>
  <si>
    <r>
      <rPr>
        <sz val="22"/>
        <rFont val="ＭＳ Ｐゴシック"/>
        <family val="3"/>
        <charset val="128"/>
      </rPr>
      <t>１１２　都市公園の状況</t>
    </r>
    <r>
      <rPr>
        <sz val="11"/>
        <color theme="1"/>
        <rFont val="ＭＳ Ｐゴシック"/>
        <family val="2"/>
        <charset val="128"/>
        <scheme val="minor"/>
      </rPr>
      <t xml:space="preserve">
</t>
    </r>
    <phoneticPr fontId="4"/>
  </si>
  <si>
    <t>　　この表は、平成26年10月現在の徳島市の都市公園の状況を掲げたものである。</t>
    <phoneticPr fontId="4"/>
  </si>
  <si>
    <t>（単位：箇所，㎡） 　　</t>
    <phoneticPr fontId="4"/>
  </si>
  <si>
    <t>総数</t>
    <rPh sb="0" eb="2">
      <t>ソウスウ</t>
    </rPh>
    <phoneticPr fontId="4"/>
  </si>
  <si>
    <t>市街化区域</t>
    <rPh sb="0" eb="3">
      <t>シガイカ</t>
    </rPh>
    <rPh sb="3" eb="5">
      <t>クイキ</t>
    </rPh>
    <phoneticPr fontId="4"/>
  </si>
  <si>
    <t>市街化調整区域</t>
    <rPh sb="0" eb="3">
      <t>シガイカ</t>
    </rPh>
    <rPh sb="3" eb="5">
      <t>チョウセイ</t>
    </rPh>
    <rPh sb="5" eb="7">
      <t>クイキ</t>
    </rPh>
    <phoneticPr fontId="4"/>
  </si>
  <si>
    <t>箇所</t>
    <rPh sb="0" eb="2">
      <t>カショ</t>
    </rPh>
    <phoneticPr fontId="4"/>
  </si>
  <si>
    <t>面積</t>
    <rPh sb="0" eb="2">
      <t>メンセキ</t>
    </rPh>
    <phoneticPr fontId="4"/>
  </si>
  <si>
    <t>総数</t>
    <rPh sb="0" eb="1">
      <t>フサ</t>
    </rPh>
    <rPh sb="1" eb="2">
      <t>スウ</t>
    </rPh>
    <phoneticPr fontId="4"/>
  </si>
  <si>
    <t>街区公園</t>
    <rPh sb="0" eb="2">
      <t>ガイク</t>
    </rPh>
    <rPh sb="2" eb="4">
      <t>コウエン</t>
    </rPh>
    <phoneticPr fontId="4"/>
  </si>
  <si>
    <t>近隣公園</t>
    <rPh sb="0" eb="2">
      <t>キンリン</t>
    </rPh>
    <rPh sb="2" eb="4">
      <t>コウエン</t>
    </rPh>
    <phoneticPr fontId="4"/>
  </si>
  <si>
    <t>地区公園</t>
    <rPh sb="0" eb="2">
      <t>チク</t>
    </rPh>
    <rPh sb="2" eb="4">
      <t>コウエン</t>
    </rPh>
    <phoneticPr fontId="4"/>
  </si>
  <si>
    <t>-</t>
    <phoneticPr fontId="4"/>
  </si>
  <si>
    <t>総合公園</t>
    <rPh sb="0" eb="2">
      <t>ソウゴウ</t>
    </rPh>
    <rPh sb="2" eb="4">
      <t>コウエン</t>
    </rPh>
    <phoneticPr fontId="4"/>
  </si>
  <si>
    <t>運動公園</t>
    <rPh sb="0" eb="2">
      <t>ウンドウ</t>
    </rPh>
    <rPh sb="2" eb="4">
      <t>コウエン</t>
    </rPh>
    <phoneticPr fontId="4"/>
  </si>
  <si>
    <t>風致公園</t>
    <rPh sb="0" eb="2">
      <t>フウチ</t>
    </rPh>
    <rPh sb="2" eb="4">
      <t>コウエン</t>
    </rPh>
    <phoneticPr fontId="4"/>
  </si>
  <si>
    <t>動植物公園</t>
    <rPh sb="0" eb="3">
      <t>ドウショクブツ</t>
    </rPh>
    <rPh sb="3" eb="5">
      <t>コウエン</t>
    </rPh>
    <phoneticPr fontId="4"/>
  </si>
  <si>
    <t>歴史公園</t>
    <rPh sb="0" eb="2">
      <t>レキシ</t>
    </rPh>
    <rPh sb="2" eb="4">
      <t>コウエン</t>
    </rPh>
    <phoneticPr fontId="4"/>
  </si>
  <si>
    <t>広域公園</t>
    <rPh sb="0" eb="2">
      <t>コウイキ</t>
    </rPh>
    <rPh sb="2" eb="4">
      <t>コウエン</t>
    </rPh>
    <phoneticPr fontId="4"/>
  </si>
  <si>
    <t>都市緑地</t>
    <rPh sb="0" eb="2">
      <t>トシ</t>
    </rPh>
    <rPh sb="2" eb="4">
      <t>リョクチ</t>
    </rPh>
    <phoneticPr fontId="4"/>
  </si>
  <si>
    <t>注）　県管理を含む。</t>
    <rPh sb="0" eb="1">
      <t>チュウ</t>
    </rPh>
    <rPh sb="3" eb="4">
      <t>ケン</t>
    </rPh>
    <rPh sb="4" eb="6">
      <t>カンリ</t>
    </rPh>
    <rPh sb="7" eb="8">
      <t>フク</t>
    </rPh>
    <phoneticPr fontId="4"/>
  </si>
  <si>
    <t>資料　公園緑地課</t>
    <rPh sb="0" eb="2">
      <t>シリョウ</t>
    </rPh>
    <rPh sb="3" eb="5">
      <t>コウエン</t>
    </rPh>
    <rPh sb="5" eb="7">
      <t>リョクチ</t>
    </rPh>
    <rPh sb="7" eb="8">
      <t>カ</t>
    </rPh>
    <phoneticPr fontId="4"/>
  </si>
  <si>
    <t xml:space="preserve">１１３　地区別公園分布状況
</t>
    <phoneticPr fontId="4"/>
  </si>
  <si>
    <t>この表は、平成２６年１０月現在の徳島市の徳島市の徳島市の状況を掲げたものである。</t>
    <rPh sb="2" eb="3">
      <t>ヒョウ</t>
    </rPh>
    <rPh sb="5" eb="7">
      <t>ヘイセイ</t>
    </rPh>
    <rPh sb="9" eb="10">
      <t>ネン</t>
    </rPh>
    <rPh sb="12" eb="13">
      <t>ガツ</t>
    </rPh>
    <rPh sb="13" eb="15">
      <t>ゲンザイ</t>
    </rPh>
    <rPh sb="16" eb="19">
      <t>トクシマシ</t>
    </rPh>
    <rPh sb="20" eb="23">
      <t>トクシマシ</t>
    </rPh>
    <rPh sb="24" eb="27">
      <t>トクシマシ</t>
    </rPh>
    <rPh sb="28" eb="30">
      <t>ジョウキョウ</t>
    </rPh>
    <rPh sb="31" eb="32">
      <t>カカ</t>
    </rPh>
    <phoneticPr fontId="4"/>
  </si>
  <si>
    <t>（単位：箇所，㎡）</t>
    <rPh sb="1" eb="3">
      <t>タンイ</t>
    </rPh>
    <rPh sb="4" eb="6">
      <t>カショ</t>
    </rPh>
    <phoneticPr fontId="4"/>
  </si>
  <si>
    <t>地区名</t>
    <rPh sb="0" eb="2">
      <t>チク</t>
    </rPh>
    <rPh sb="2" eb="3">
      <t>ナ</t>
    </rPh>
    <phoneticPr fontId="4"/>
  </si>
  <si>
    <t>公園数</t>
    <rPh sb="0" eb="2">
      <t>コウエン</t>
    </rPh>
    <rPh sb="2" eb="3">
      <t>カズ</t>
    </rPh>
    <phoneticPr fontId="4"/>
  </si>
  <si>
    <t>公園開設面積</t>
    <rPh sb="0" eb="2">
      <t>コウエン</t>
    </rPh>
    <rPh sb="2" eb="4">
      <t>カイセツ</t>
    </rPh>
    <rPh sb="4" eb="6">
      <t>メンセキ</t>
    </rPh>
    <phoneticPr fontId="4"/>
  </si>
  <si>
    <t>市民一人当たりの公園面積</t>
    <rPh sb="0" eb="2">
      <t>シミン</t>
    </rPh>
    <rPh sb="2" eb="4">
      <t>ヒトリ</t>
    </rPh>
    <rPh sb="4" eb="5">
      <t>ア</t>
    </rPh>
    <rPh sb="8" eb="10">
      <t>コウエン</t>
    </rPh>
    <rPh sb="10" eb="12">
      <t>メンセキ</t>
    </rPh>
    <phoneticPr fontId="4"/>
  </si>
  <si>
    <t>合計</t>
    <rPh sb="0" eb="1">
      <t>ゴウ</t>
    </rPh>
    <rPh sb="1" eb="2">
      <t>ケイ</t>
    </rPh>
    <phoneticPr fontId="4"/>
  </si>
  <si>
    <t>西富田</t>
    <rPh sb="0" eb="1">
      <t>ニシ</t>
    </rPh>
    <rPh sb="1" eb="2">
      <t>トミ</t>
    </rPh>
    <rPh sb="2" eb="3">
      <t>タ</t>
    </rPh>
    <phoneticPr fontId="4"/>
  </si>
  <si>
    <t>東富田</t>
    <rPh sb="0" eb="1">
      <t>ヒガシ</t>
    </rPh>
    <rPh sb="1" eb="2">
      <t>トミ</t>
    </rPh>
    <rPh sb="2" eb="3">
      <t>タ</t>
    </rPh>
    <phoneticPr fontId="4"/>
  </si>
  <si>
    <t>渭東</t>
    <rPh sb="1" eb="2">
      <t>ヒガシ</t>
    </rPh>
    <phoneticPr fontId="4"/>
  </si>
  <si>
    <t>渭北</t>
    <rPh sb="1" eb="2">
      <t>キタ</t>
    </rPh>
    <phoneticPr fontId="4"/>
  </si>
  <si>
    <t>沖洲</t>
    <rPh sb="0" eb="2">
      <t>オキス</t>
    </rPh>
    <phoneticPr fontId="4"/>
  </si>
  <si>
    <t>加茂名</t>
    <rPh sb="0" eb="3">
      <t>カモナ</t>
    </rPh>
    <phoneticPr fontId="4"/>
  </si>
  <si>
    <t>勝占</t>
    <rPh sb="0" eb="2">
      <t>カツラ</t>
    </rPh>
    <phoneticPr fontId="4"/>
  </si>
  <si>
    <t>多家良</t>
    <rPh sb="0" eb="3">
      <t>タカラ</t>
    </rPh>
    <phoneticPr fontId="4"/>
  </si>
  <si>
    <t>入田</t>
    <rPh sb="0" eb="2">
      <t>ニュウタ</t>
    </rPh>
    <phoneticPr fontId="4"/>
  </si>
  <si>
    <t>-</t>
    <phoneticPr fontId="4"/>
  </si>
  <si>
    <t>応神</t>
    <rPh sb="0" eb="2">
      <t>オウジン</t>
    </rPh>
    <phoneticPr fontId="4"/>
  </si>
  <si>
    <t>-</t>
    <phoneticPr fontId="4"/>
  </si>
  <si>
    <t>注１）県管理を含む。</t>
  </si>
  <si>
    <t>注２）新町川公園は内町、新町地区の両方にあるが、公園数としては内町地区でカウントする。</t>
  </si>
  <si>
    <t>　　　また、その公園面積については市管理部分を内町地区、県管理部分を新町地区で計上した。</t>
  </si>
  <si>
    <t>資料　公園緑地課</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</si>
</sst>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 #,##0_ ;_ * \-#,##0_ ;_ * &quot;-&quot;_ ;_ @_ "/>
    <numFmt numFmtId="176" formatCode="#,##0;[Red]#,##0"/>
    <numFmt numFmtId="177" formatCode="#,##0.0"/>
    <numFmt numFmtId="178" formatCode="#,##0.0;[Red]\-#,##0.0"/>
    <numFmt numFmtId="179" formatCode="0.00_);[Red]\(0.00\)"/>
  </numFmts>
  <fonts count="22" x14ac:knownFonts="1">
    <font>
      <sz val="11"/>
      <color theme="1"/>
      <name val="ＭＳ Ｐゴシック"/>
      <family val="2"/>
      <charset val="128"/>
      <scheme val="minor"/>
    </font>
    <font>
      <sz val="11"/>
      <color theme="1"/>
      <name val="ＭＳ Ｐゴシック"/>
      <family val="2"/>
      <charset val="128"/>
      <scheme val="minor"/>
    </font>
    <font>
      <b/>
      <sz val="22"/>
      <name val="ＭＳ 明朝"/>
      <family val="1"/>
      <charset val="128"/>
    </font>
    <font>
      <sz val="6"/>
      <name val="ＭＳ Ｐゴシック"/>
      <family val="2"/>
      <charset val="128"/>
      <scheme val="minor"/>
    </font>
    <font>
      <sz val="6"/>
      <name val="ＭＳ Ｐゴシック"/>
      <family val="3"/>
      <charset val="128"/>
    </font>
    <font>
      <sz val="12"/>
      <name val="Arial"/>
      <family val="2"/>
    </font>
    <font>
      <sz val="9"/>
      <name val="ＭＳ 明朝"/>
      <family val="1"/>
      <charset val="128"/>
    </font>
    <font>
      <b/>
      <sz val="8.5"/>
      <name val="ＭＳ ゴシック"/>
      <family val="3"/>
      <charset val="128"/>
    </font>
    <font>
      <b/>
      <sz val="8.5"/>
      <color theme="1"/>
      <name val="ＭＳ ゴシック"/>
      <family val="3"/>
      <charset val="128"/>
    </font>
    <font>
      <sz val="9"/>
      <color theme="1"/>
      <name val="ＭＳ 明朝"/>
      <family val="1"/>
      <charset val="128"/>
    </font>
    <font>
      <sz val="11"/>
      <name val="ＭＳ ゴシック"/>
      <family val="3"/>
      <charset val="128"/>
    </font>
    <font>
      <b/>
      <sz val="8.5"/>
      <color theme="1"/>
      <name val="ＭＳ 明朝"/>
      <family val="1"/>
      <charset val="128"/>
    </font>
    <font>
      <b/>
      <sz val="8.5"/>
      <name val="ＭＳ Ｐゴシック"/>
      <family val="3"/>
      <charset val="128"/>
      <scheme val="major"/>
    </font>
    <font>
      <u/>
      <sz val="10.45"/>
      <color indexed="12"/>
      <name val="Arial"/>
      <family val="2"/>
    </font>
    <font>
      <sz val="8.5"/>
      <name val="ＭＳ ゴシック"/>
      <family val="3"/>
      <charset val="128"/>
    </font>
    <font>
      <sz val="9"/>
      <name val="ＭＳ Ｐゴシック"/>
      <family val="1"/>
      <charset val="128"/>
      <scheme val="minor"/>
    </font>
    <font>
      <b/>
      <sz val="9"/>
      <color indexed="81"/>
      <name val="ＭＳ Ｐゴシック"/>
      <family val="3"/>
      <charset val="128"/>
    </font>
    <font>
      <sz val="8.5"/>
      <name val="ＭＳ 明朝"/>
      <family val="1"/>
      <charset val="128"/>
    </font>
    <font>
      <b/>
      <sz val="9"/>
      <name val="ＭＳ 明朝"/>
      <family val="1"/>
      <charset val="128"/>
    </font>
    <font>
      <sz val="22"/>
      <name val="ＭＳ Ｐゴシック"/>
      <family val="3"/>
      <charset val="128"/>
    </font>
    <font>
      <b/>
      <sz val="9"/>
      <name val="ＭＳ ゴシック"/>
      <family val="3"/>
      <charset val="128"/>
    </font>
    <font>
      <sz val="9"/>
      <color rgb="FF000000"/>
      <name val="ＭＳ 明朝"/>
      <family val="1"/>
      <charset val="128"/>
    </font>
  </fonts>
  <fills count="5">
    <fill>
      <patternFill patternType="none"/>
    </fill>
    <fill>
      <patternFill patternType="gray125"/>
    </fill>
    <fill>
      <patternFill patternType="solid">
        <fgColor indexed="9"/>
        <bgColor indexed="64"/>
      </patternFill>
    </fill>
    <fill>
      <patternFill patternType="solid">
        <fgColor indexed="9"/>
        <bgColor indexed="8"/>
      </patternFill>
    </fill>
    <fill>
      <patternFill patternType="solid">
        <fgColor indexed="65"/>
        <bgColor indexed="64"/>
      </patternFill>
    </fill>
  </fills>
  <borders count="54">
    <border>
      <left/>
      <right/>
      <top/>
      <bottom/>
      <diagonal/>
    </border>
    <border>
      <left/>
      <right/>
      <top/>
      <bottom style="medium">
        <color indexed="64"/>
      </bottom>
      <diagonal/>
    </border>
    <border>
      <left/>
      <right/>
      <top style="medium">
        <color indexed="64"/>
      </top>
      <bottom/>
      <diagonal/>
    </border>
    <border>
      <left style="hair">
        <color indexed="64"/>
      </left>
      <right/>
      <top style="medium">
        <color indexed="64"/>
      </top>
      <bottom/>
      <diagonal/>
    </border>
    <border>
      <left style="hair">
        <color indexed="8"/>
      </left>
      <right/>
      <top style="medium">
        <color indexed="64"/>
      </top>
      <bottom/>
      <diagonal/>
    </border>
    <border>
      <left style="hair">
        <color indexed="8"/>
      </left>
      <right/>
      <top style="medium">
        <color indexed="64"/>
      </top>
      <bottom style="hair">
        <color indexed="64"/>
      </bottom>
      <diagonal/>
    </border>
    <border>
      <left/>
      <right style="hair">
        <color indexed="8"/>
      </right>
      <top style="medium">
        <color indexed="64"/>
      </top>
      <bottom style="hair">
        <color indexed="64"/>
      </bottom>
      <diagonal/>
    </border>
    <border>
      <left/>
      <right/>
      <top style="medium">
        <color indexed="64"/>
      </top>
      <bottom style="hair">
        <color indexed="64"/>
      </bottom>
      <diagonal/>
    </border>
    <border>
      <left/>
      <right/>
      <top/>
      <bottom style="hair">
        <color indexed="64"/>
      </bottom>
      <diagonal/>
    </border>
    <border>
      <left style="hair">
        <color indexed="64"/>
      </left>
      <right/>
      <top/>
      <bottom style="hair">
        <color indexed="64"/>
      </bottom>
      <diagonal/>
    </border>
    <border>
      <left style="hair">
        <color indexed="8"/>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style="hair">
        <color indexed="64"/>
      </left>
      <right/>
      <top/>
      <bottom style="medium">
        <color indexed="64"/>
      </bottom>
      <diagonal/>
    </border>
    <border>
      <left/>
      <right style="hair">
        <color indexed="8"/>
      </right>
      <top style="medium">
        <color indexed="64"/>
      </top>
      <bottom/>
      <diagonal/>
    </border>
    <border>
      <left style="hair">
        <color indexed="64"/>
      </left>
      <right/>
      <top style="medium">
        <color indexed="64"/>
      </top>
      <bottom style="hair">
        <color indexed="64"/>
      </bottom>
      <diagonal/>
    </border>
    <border>
      <left/>
      <right style="hair">
        <color indexed="8"/>
      </right>
      <top/>
      <bottom style="hair">
        <color indexed="64"/>
      </bottom>
      <diagonal/>
    </border>
    <border>
      <left style="hair">
        <color indexed="8"/>
      </left>
      <right/>
      <top/>
      <bottom style="hair">
        <color indexed="8"/>
      </bottom>
      <diagonal/>
    </border>
    <border>
      <left style="hair">
        <color indexed="64"/>
      </left>
      <right style="hair">
        <color indexed="64"/>
      </right>
      <top style="hair">
        <color indexed="64"/>
      </top>
      <bottom style="hair">
        <color indexed="64"/>
      </bottom>
      <diagonal/>
    </border>
    <border>
      <left style="hair">
        <color indexed="8"/>
      </left>
      <right/>
      <top style="hair">
        <color indexed="8"/>
      </top>
      <bottom/>
      <diagonal/>
    </border>
    <border>
      <left/>
      <right/>
      <top style="hair">
        <color indexed="8"/>
      </top>
      <bottom/>
      <diagonal/>
    </border>
    <border>
      <left style="hair">
        <color indexed="8"/>
      </left>
      <right/>
      <top/>
      <bottom/>
      <diagonal/>
    </border>
    <border>
      <left style="hair">
        <color indexed="8"/>
      </left>
      <right/>
      <top/>
      <bottom style="medium">
        <color indexed="64"/>
      </bottom>
      <diagonal/>
    </border>
    <border>
      <left/>
      <right style="hair">
        <color indexed="64"/>
      </right>
      <top style="medium">
        <color indexed="64"/>
      </top>
      <bottom style="hair">
        <color indexed="64"/>
      </bottom>
      <diagonal/>
    </border>
    <border diagonalDown="1">
      <left/>
      <right/>
      <top style="hair">
        <color indexed="64"/>
      </top>
      <bottom/>
      <diagonal style="hair">
        <color indexed="64"/>
      </diagonal>
    </border>
    <border diagonalDown="1">
      <left/>
      <right/>
      <top/>
      <bottom/>
      <diagonal style="hair">
        <color indexed="64"/>
      </diagonal>
    </border>
    <border diagonalDown="1">
      <left style="hair">
        <color indexed="64"/>
      </left>
      <right/>
      <top/>
      <bottom/>
      <diagonal style="hair">
        <color indexed="64"/>
      </diagonal>
    </border>
    <border diagonalDown="1">
      <left style="hair">
        <color indexed="64"/>
      </left>
      <right/>
      <top/>
      <bottom style="medium">
        <color indexed="64"/>
      </bottom>
      <diagonal style="hair">
        <color indexed="64"/>
      </diagonal>
    </border>
    <border diagonalDown="1">
      <left/>
      <right/>
      <top/>
      <bottom style="medium">
        <color indexed="64"/>
      </bottom>
      <diagonal style="hair">
        <color indexed="64"/>
      </diagonal>
    </border>
    <border>
      <left style="hair">
        <color indexed="64"/>
      </left>
      <right style="hair">
        <color indexed="64"/>
      </right>
      <top style="medium">
        <color indexed="64"/>
      </top>
      <bottom style="hair">
        <color indexed="64"/>
      </bottom>
      <diagonal/>
    </border>
    <border>
      <left/>
      <right style="hair">
        <color indexed="64"/>
      </right>
      <top/>
      <bottom/>
      <diagonal/>
    </border>
    <border>
      <left/>
      <right style="hair">
        <color indexed="64"/>
      </right>
      <top/>
      <bottom style="medium">
        <color indexed="64"/>
      </bottom>
      <diagonal/>
    </border>
    <border>
      <left style="hair">
        <color indexed="64"/>
      </left>
      <right style="hair">
        <color indexed="64"/>
      </right>
      <top style="medium">
        <color indexed="64"/>
      </top>
      <bottom/>
      <diagonal/>
    </border>
    <border>
      <left style="hair">
        <color indexed="64"/>
      </left>
      <right style="hair">
        <color indexed="64"/>
      </right>
      <top/>
      <bottom style="hair">
        <color indexed="64"/>
      </bottom>
      <diagonal/>
    </border>
    <border>
      <left/>
      <right style="hair">
        <color indexed="8"/>
      </right>
      <top/>
      <bottom/>
      <diagonal/>
    </border>
    <border>
      <left/>
      <right/>
      <top/>
      <bottom style="hair">
        <color indexed="8"/>
      </bottom>
      <diagonal/>
    </border>
    <border>
      <left style="hair">
        <color indexed="8"/>
      </left>
      <right style="hair">
        <color indexed="8"/>
      </right>
      <top style="hair">
        <color indexed="8"/>
      </top>
      <bottom/>
      <diagonal/>
    </border>
    <border>
      <left style="hair">
        <color indexed="8"/>
      </left>
      <right style="hair">
        <color indexed="8"/>
      </right>
      <top/>
      <bottom style="hair">
        <color indexed="64"/>
      </bottom>
      <diagonal/>
    </border>
    <border>
      <left style="hair">
        <color indexed="8"/>
      </left>
      <right/>
      <top style="hair">
        <color indexed="64"/>
      </top>
      <bottom style="hair">
        <color indexed="64"/>
      </bottom>
      <diagonal/>
    </border>
    <border>
      <left/>
      <right/>
      <top style="hair">
        <color indexed="64"/>
      </top>
      <bottom style="hair">
        <color indexed="64"/>
      </bottom>
      <diagonal/>
    </border>
    <border>
      <left style="hair">
        <color indexed="64"/>
      </left>
      <right/>
      <top/>
      <bottom style="hair">
        <color indexed="8"/>
      </bottom>
      <diagonal/>
    </border>
    <border>
      <left/>
      <right style="hair">
        <color indexed="64"/>
      </right>
      <top style="hair">
        <color indexed="64"/>
      </top>
      <bottom/>
      <diagonal/>
    </border>
    <border>
      <left/>
      <right/>
      <top style="medium">
        <color indexed="8"/>
      </top>
      <bottom/>
      <diagonal/>
    </border>
    <border>
      <left/>
      <right/>
      <top/>
      <bottom style="medium">
        <color indexed="8"/>
      </bottom>
      <diagonal/>
    </border>
    <border>
      <left/>
      <right style="hair">
        <color indexed="64"/>
      </right>
      <top style="medium">
        <color indexed="64"/>
      </top>
      <bottom/>
      <diagonal/>
    </border>
    <border>
      <left style="hair">
        <color indexed="64"/>
      </left>
      <right style="hair">
        <color indexed="64"/>
      </right>
      <top/>
      <bottom/>
      <diagonal/>
    </border>
    <border>
      <left/>
      <right style="hair">
        <color indexed="64"/>
      </right>
      <top/>
      <bottom style="hair">
        <color indexed="64"/>
      </bottom>
      <diagonal/>
    </border>
    <border>
      <left style="hair">
        <color indexed="64"/>
      </left>
      <right style="hair">
        <color indexed="8"/>
      </right>
      <top style="medium">
        <color indexed="64"/>
      </top>
      <bottom/>
      <diagonal/>
    </border>
    <border>
      <left style="hair">
        <color indexed="8"/>
      </left>
      <right/>
      <top style="medium">
        <color indexed="64"/>
      </top>
      <bottom style="hair">
        <color indexed="8"/>
      </bottom>
      <diagonal/>
    </border>
    <border>
      <left/>
      <right/>
      <top style="medium">
        <color indexed="64"/>
      </top>
      <bottom style="hair">
        <color indexed="8"/>
      </bottom>
      <diagonal/>
    </border>
    <border>
      <left style="hair">
        <color indexed="64"/>
      </left>
      <right style="hair">
        <color indexed="8"/>
      </right>
      <top/>
      <bottom/>
      <diagonal/>
    </border>
    <border>
      <left style="hair">
        <color indexed="64"/>
      </left>
      <right style="hair">
        <color indexed="8"/>
      </right>
      <top/>
      <bottom style="hair">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5" fillId="0" borderId="0"/>
  </cellStyleXfs>
  <cellXfs count="298">
    <xf numFmtId="0" fontId="0" fillId="0" borderId="0" xfId="0">
      <alignment vertical="center"/>
    </xf>
    <xf numFmtId="0" fontId="2" fillId="2" borderId="0" xfId="0" applyNumberFormat="1" applyFont="1" applyFill="1" applyAlignment="1">
      <alignment horizontal="centerContinuous" vertical="center"/>
    </xf>
    <xf numFmtId="0" fontId="2" fillId="0" borderId="0" xfId="0" applyNumberFormat="1" applyFont="1" applyFill="1" applyAlignment="1">
      <alignment horizontal="left" vertical="center" indent="5"/>
    </xf>
    <xf numFmtId="0" fontId="0" fillId="0" borderId="0" xfId="0" applyFill="1">
      <alignment vertical="center"/>
    </xf>
    <xf numFmtId="0" fontId="2" fillId="0" borderId="0" xfId="2" applyNumberFormat="1" applyFont="1" applyFill="1" applyBorder="1" applyAlignment="1">
      <alignment vertical="center"/>
    </xf>
    <xf numFmtId="0" fontId="0" fillId="2" borderId="0" xfId="0" applyFill="1">
      <alignment vertical="center"/>
    </xf>
    <xf numFmtId="0" fontId="6" fillId="2" borderId="1" xfId="0" applyNumberFormat="1" applyFont="1" applyFill="1" applyBorder="1" applyAlignment="1">
      <alignment horizontal="left" vertical="center" indent="1"/>
    </xf>
    <xf numFmtId="0" fontId="0" fillId="2" borderId="1" xfId="0" applyFill="1" applyBorder="1">
      <alignment vertical="center"/>
    </xf>
    <xf numFmtId="0" fontId="6" fillId="2" borderId="0" xfId="0" applyFont="1" applyFill="1" applyBorder="1" applyAlignment="1">
      <alignment horizontal="right" vertical="center" indent="1"/>
    </xf>
    <xf numFmtId="0" fontId="0" fillId="0" borderId="0" xfId="0" applyFill="1" applyBorder="1">
      <alignment vertical="center"/>
    </xf>
    <xf numFmtId="0" fontId="6" fillId="0" borderId="0" xfId="0" applyNumberFormat="1" applyFont="1" applyFill="1" applyBorder="1" applyAlignment="1">
      <alignment horizontal="distributed" vertical="center" indent="2"/>
    </xf>
    <xf numFmtId="0" fontId="6" fillId="2" borderId="11" xfId="0" applyFont="1" applyFill="1" applyBorder="1" applyAlignment="1">
      <alignment horizontal="center" vertical="center"/>
    </xf>
    <xf numFmtId="0" fontId="7" fillId="2" borderId="0" xfId="0" applyNumberFormat="1" applyFont="1" applyFill="1" applyBorder="1" applyAlignment="1">
      <alignment horizontal="distributed" vertical="center" indent="1"/>
    </xf>
    <xf numFmtId="41" fontId="8" fillId="2" borderId="12" xfId="0" applyNumberFormat="1" applyFont="1" applyFill="1" applyBorder="1" applyAlignment="1">
      <alignment horizontal="right" vertical="center"/>
    </xf>
    <xf numFmtId="41" fontId="8" fillId="2" borderId="13" xfId="0" applyNumberFormat="1" applyFont="1" applyFill="1" applyBorder="1" applyAlignment="1">
      <alignment horizontal="right" vertical="center"/>
    </xf>
    <xf numFmtId="0" fontId="6" fillId="2" borderId="0" xfId="0" applyNumberFormat="1" applyFont="1" applyFill="1" applyBorder="1" applyAlignment="1">
      <alignment horizontal="distributed" vertical="center" indent="1"/>
    </xf>
    <xf numFmtId="41" fontId="9" fillId="2" borderId="14" xfId="0" applyNumberFormat="1" applyFont="1" applyFill="1" applyBorder="1" applyAlignment="1">
      <alignment horizontal="right" vertical="center"/>
    </xf>
    <xf numFmtId="41" fontId="9" fillId="2" borderId="0" xfId="0" applyNumberFormat="1" applyFont="1" applyFill="1" applyBorder="1" applyAlignment="1">
      <alignment horizontal="right" vertical="center"/>
    </xf>
    <xf numFmtId="41" fontId="9" fillId="2" borderId="0" xfId="0" applyNumberFormat="1" applyFont="1" applyFill="1" applyAlignment="1">
      <alignment horizontal="right" vertical="center"/>
    </xf>
    <xf numFmtId="0" fontId="6" fillId="2" borderId="0" xfId="0" applyNumberFormat="1" applyFont="1" applyFill="1" applyBorder="1" applyAlignment="1">
      <alignment horizontal="right" vertical="center" indent="1"/>
    </xf>
    <xf numFmtId="0" fontId="6" fillId="2" borderId="1" xfId="0" applyNumberFormat="1" applyFont="1" applyFill="1" applyBorder="1" applyAlignment="1">
      <alignment horizontal="distributed" vertical="center" indent="1"/>
    </xf>
    <xf numFmtId="41" fontId="9" fillId="2" borderId="15" xfId="0" applyNumberFormat="1" applyFont="1" applyFill="1" applyBorder="1" applyAlignment="1">
      <alignment horizontal="right" vertical="center"/>
    </xf>
    <xf numFmtId="41" fontId="9" fillId="2" borderId="1" xfId="0" applyNumberFormat="1" applyFont="1" applyFill="1" applyBorder="1" applyAlignment="1">
      <alignment horizontal="right" vertical="center"/>
    </xf>
    <xf numFmtId="0" fontId="6" fillId="2" borderId="0" xfId="0" applyNumberFormat="1" applyFont="1" applyFill="1" applyBorder="1" applyAlignment="1">
      <alignment horizontal="left" vertical="center" indent="1"/>
    </xf>
    <xf numFmtId="0" fontId="0" fillId="2" borderId="0" xfId="0" applyFill="1" applyBorder="1">
      <alignment vertical="center"/>
    </xf>
    <xf numFmtId="0" fontId="0" fillId="2" borderId="2" xfId="0" applyFill="1" applyBorder="1">
      <alignment vertical="center"/>
    </xf>
    <xf numFmtId="0" fontId="6" fillId="2" borderId="0" xfId="0" applyNumberFormat="1" applyFont="1" applyFill="1" applyBorder="1" applyAlignment="1">
      <alignment vertical="center"/>
    </xf>
    <xf numFmtId="0" fontId="6" fillId="0" borderId="0" xfId="0" applyNumberFormat="1" applyFont="1" applyFill="1" applyBorder="1" applyAlignment="1">
      <alignment horizontal="right" vertical="center"/>
    </xf>
    <xf numFmtId="0" fontId="6" fillId="0" borderId="0" xfId="0" applyNumberFormat="1" applyFont="1" applyFill="1" applyBorder="1" applyAlignment="1">
      <alignment vertical="center" wrapText="1"/>
    </xf>
    <xf numFmtId="0" fontId="6" fillId="2" borderId="11" xfId="0" applyNumberFormat="1" applyFont="1" applyFill="1" applyBorder="1" applyAlignment="1">
      <alignment horizontal="center" vertical="center"/>
    </xf>
    <xf numFmtId="0" fontId="6" fillId="2" borderId="20" xfId="0" applyNumberFormat="1" applyFont="1" applyFill="1" applyBorder="1" applyAlignment="1">
      <alignment horizontal="center" vertical="center"/>
    </xf>
    <xf numFmtId="0" fontId="6" fillId="2" borderId="0" xfId="0" applyFont="1" applyFill="1" applyBorder="1" applyAlignment="1">
      <alignment horizontal="right" vertical="center"/>
    </xf>
    <xf numFmtId="0" fontId="6" fillId="2" borderId="13" xfId="0" applyFont="1" applyFill="1" applyBorder="1" applyAlignment="1">
      <alignment vertical="center"/>
    </xf>
    <xf numFmtId="0" fontId="6" fillId="2" borderId="0" xfId="0" applyNumberFormat="1" applyFont="1" applyFill="1" applyBorder="1" applyAlignment="1">
      <alignment horizontal="left" vertical="center"/>
    </xf>
    <xf numFmtId="3" fontId="6" fillId="2" borderId="21" xfId="0" applyNumberFormat="1" applyFont="1" applyFill="1" applyBorder="1" applyAlignment="1">
      <alignment horizontal="right" vertical="center"/>
    </xf>
    <xf numFmtId="3" fontId="6" fillId="2" borderId="22" xfId="0" applyNumberFormat="1" applyFont="1" applyFill="1" applyBorder="1" applyAlignment="1">
      <alignment horizontal="right" vertical="center"/>
    </xf>
    <xf numFmtId="3" fontId="6" fillId="2" borderId="13" xfId="0" applyNumberFormat="1" applyFont="1" applyFill="1" applyBorder="1" applyAlignment="1">
      <alignment horizontal="right" vertical="center"/>
    </xf>
    <xf numFmtId="3" fontId="6" fillId="2" borderId="0" xfId="0" applyNumberFormat="1" applyFont="1" applyFill="1" applyBorder="1" applyAlignment="1">
      <alignment horizontal="right" vertical="center"/>
    </xf>
    <xf numFmtId="0" fontId="6" fillId="2" borderId="13" xfId="0" applyFont="1" applyFill="1" applyBorder="1" applyAlignment="1">
      <alignment horizontal="right" vertical="center"/>
    </xf>
    <xf numFmtId="0" fontId="0" fillId="2" borderId="0" xfId="0" applyFont="1" applyFill="1" applyBorder="1">
      <alignment vertical="center"/>
    </xf>
    <xf numFmtId="0" fontId="6" fillId="2" borderId="0" xfId="0" applyFont="1" applyFill="1" applyBorder="1" applyAlignment="1">
      <alignment vertical="center"/>
    </xf>
    <xf numFmtId="3" fontId="6" fillId="2" borderId="23" xfId="0" applyNumberFormat="1" applyFont="1" applyFill="1" applyBorder="1" applyAlignment="1">
      <alignment horizontal="right" vertical="center"/>
    </xf>
    <xf numFmtId="176" fontId="6" fillId="2" borderId="23" xfId="0" applyNumberFormat="1" applyFont="1" applyFill="1" applyBorder="1" applyAlignment="1">
      <alignment horizontal="right" vertical="center"/>
    </xf>
    <xf numFmtId="176" fontId="6" fillId="2" borderId="0" xfId="0" applyNumberFormat="1" applyFont="1" applyFill="1" applyBorder="1" applyAlignment="1">
      <alignment horizontal="right" vertical="center"/>
    </xf>
    <xf numFmtId="0" fontId="10" fillId="2" borderId="1" xfId="0" applyFont="1" applyFill="1" applyBorder="1">
      <alignment vertical="center"/>
    </xf>
    <xf numFmtId="0" fontId="7" fillId="2" borderId="1" xfId="0" applyFont="1" applyFill="1" applyBorder="1" applyAlignment="1">
      <alignment vertical="center"/>
    </xf>
    <xf numFmtId="176" fontId="11" fillId="2" borderId="24" xfId="0" applyNumberFormat="1" applyFont="1" applyFill="1" applyBorder="1" applyAlignment="1">
      <alignment horizontal="right" vertical="center"/>
    </xf>
    <xf numFmtId="176" fontId="11" fillId="2" borderId="1" xfId="0" applyNumberFormat="1" applyFont="1" applyFill="1" applyBorder="1" applyAlignment="1">
      <alignment horizontal="right" vertical="center"/>
    </xf>
    <xf numFmtId="0" fontId="11" fillId="2" borderId="1" xfId="0" applyFont="1" applyFill="1" applyBorder="1" applyAlignment="1">
      <alignment horizontal="right" vertical="center"/>
    </xf>
    <xf numFmtId="0" fontId="10" fillId="0" borderId="0" xfId="0" applyFont="1" applyFill="1" applyBorder="1">
      <alignment vertical="center"/>
    </xf>
    <xf numFmtId="0" fontId="10" fillId="0" borderId="0" xfId="0" applyFont="1" applyFill="1">
      <alignment vertical="center"/>
    </xf>
    <xf numFmtId="0" fontId="10" fillId="0" borderId="0" xfId="0" applyFont="1">
      <alignment vertical="center"/>
    </xf>
    <xf numFmtId="0" fontId="6" fillId="2" borderId="0" xfId="0" applyNumberFormat="1" applyFont="1" applyFill="1" applyAlignment="1">
      <alignment horizontal="left" vertical="center" indent="1"/>
    </xf>
    <xf numFmtId="0" fontId="0" fillId="0" borderId="0" xfId="0" applyFill="1" applyAlignment="1">
      <alignment horizontal="centerContinuous" vertical="center"/>
    </xf>
    <xf numFmtId="0" fontId="2" fillId="0" borderId="0" xfId="2" applyNumberFormat="1" applyFont="1" applyFill="1" applyBorder="1" applyAlignment="1">
      <alignment horizontal="centerContinuous" vertical="center"/>
    </xf>
    <xf numFmtId="0" fontId="6" fillId="2" borderId="7" xfId="0" applyNumberFormat="1" applyFont="1" applyFill="1" applyBorder="1" applyAlignment="1">
      <alignment horizontal="center" vertical="center"/>
    </xf>
    <xf numFmtId="0" fontId="6" fillId="0" borderId="11" xfId="0" applyNumberFormat="1" applyFont="1" applyFill="1" applyBorder="1" applyAlignment="1">
      <alignment horizontal="center" vertical="center"/>
    </xf>
    <xf numFmtId="0" fontId="6" fillId="2" borderId="9" xfId="0" applyNumberFormat="1" applyFont="1" applyFill="1" applyBorder="1" applyAlignment="1">
      <alignment horizontal="center" vertical="center"/>
    </xf>
    <xf numFmtId="0" fontId="12" fillId="2" borderId="9" xfId="0" applyNumberFormat="1" applyFont="1" applyFill="1" applyBorder="1" applyAlignment="1">
      <alignment horizontal="center" vertical="center"/>
    </xf>
    <xf numFmtId="3" fontId="6" fillId="0" borderId="14" xfId="0" applyNumberFormat="1" applyFont="1" applyFill="1" applyBorder="1" applyAlignment="1">
      <alignment horizontal="right" vertical="center"/>
    </xf>
    <xf numFmtId="3" fontId="6" fillId="0" borderId="0" xfId="0" applyNumberFormat="1" applyFont="1" applyFill="1" applyBorder="1" applyAlignment="1">
      <alignment horizontal="right" vertical="center"/>
    </xf>
    <xf numFmtId="3" fontId="6" fillId="2" borderId="14" xfId="0" applyNumberFormat="1" applyFont="1" applyFill="1" applyBorder="1" applyAlignment="1">
      <alignment horizontal="right" vertical="center"/>
    </xf>
    <xf numFmtId="4" fontId="6" fillId="2" borderId="0" xfId="0" applyNumberFormat="1" applyFont="1" applyFill="1" applyBorder="1" applyAlignment="1">
      <alignment horizontal="right" vertical="center"/>
    </xf>
    <xf numFmtId="0" fontId="0" fillId="2" borderId="0" xfId="0" applyFont="1" applyFill="1" applyBorder="1" applyAlignment="1">
      <alignment horizontal="right" vertical="center"/>
    </xf>
    <xf numFmtId="3" fontId="6" fillId="2" borderId="0" xfId="0" applyNumberFormat="1" applyFont="1" applyFill="1" applyBorder="1" applyAlignment="1">
      <alignment vertical="center"/>
    </xf>
    <xf numFmtId="4" fontId="6" fillId="2" borderId="0" xfId="0" applyNumberFormat="1" applyFont="1" applyFill="1" applyBorder="1" applyAlignment="1">
      <alignment vertical="center"/>
    </xf>
    <xf numFmtId="3" fontId="14" fillId="2" borderId="0" xfId="0" applyNumberFormat="1" applyFont="1" applyFill="1" applyBorder="1" applyAlignment="1">
      <alignment vertical="center"/>
    </xf>
    <xf numFmtId="3" fontId="15" fillId="2" borderId="0" xfId="0" applyNumberFormat="1" applyFont="1" applyFill="1" applyBorder="1" applyAlignment="1">
      <alignment horizontal="right" vertical="center"/>
    </xf>
    <xf numFmtId="3" fontId="12" fillId="2" borderId="0" xfId="0" applyNumberFormat="1" applyFont="1" applyFill="1" applyBorder="1" applyAlignment="1">
      <alignment horizontal="right" vertical="center"/>
    </xf>
    <xf numFmtId="3" fontId="6" fillId="2" borderId="1" xfId="0" applyNumberFormat="1" applyFont="1" applyFill="1" applyBorder="1" applyAlignment="1">
      <alignment horizontal="right" vertical="center"/>
    </xf>
    <xf numFmtId="3" fontId="15" fillId="2" borderId="1" xfId="0" applyNumberFormat="1" applyFont="1" applyFill="1" applyBorder="1" applyAlignment="1">
      <alignment horizontal="right" vertical="center"/>
    </xf>
    <xf numFmtId="3" fontId="12" fillId="2" borderId="1" xfId="0" applyNumberFormat="1" applyFont="1" applyFill="1" applyBorder="1" applyAlignment="1">
      <alignment horizontal="right" vertical="center"/>
    </xf>
    <xf numFmtId="0" fontId="6" fillId="2" borderId="0" xfId="0" applyFont="1" applyFill="1" applyBorder="1" applyAlignment="1">
      <alignment horizontal="left" vertical="center" indent="1"/>
    </xf>
    <xf numFmtId="0" fontId="2" fillId="2" borderId="0" xfId="2" applyNumberFormat="1" applyFont="1" applyFill="1" applyBorder="1" applyAlignment="1">
      <alignment horizontal="centerContinuous" vertical="center"/>
    </xf>
    <xf numFmtId="0" fontId="6" fillId="2" borderId="0" xfId="2" applyNumberFormat="1" applyFont="1" applyFill="1" applyBorder="1" applyAlignment="1">
      <alignment vertical="center"/>
    </xf>
    <xf numFmtId="0" fontId="6" fillId="2" borderId="1" xfId="2" applyNumberFormat="1" applyFont="1" applyFill="1" applyBorder="1" applyAlignment="1">
      <alignment vertical="center"/>
    </xf>
    <xf numFmtId="0" fontId="6" fillId="2" borderId="1" xfId="0" applyFont="1" applyFill="1" applyBorder="1" applyAlignment="1">
      <alignment horizontal="right" vertical="center" indent="1"/>
    </xf>
    <xf numFmtId="0" fontId="6" fillId="2" borderId="25" xfId="0" applyNumberFormat="1" applyFont="1" applyFill="1" applyBorder="1" applyAlignment="1">
      <alignment horizontal="center" vertical="center"/>
    </xf>
    <xf numFmtId="0" fontId="6" fillId="2" borderId="31" xfId="0" applyFont="1" applyFill="1" applyBorder="1" applyAlignment="1">
      <alignment horizontal="center" vertical="center"/>
    </xf>
    <xf numFmtId="0" fontId="7" fillId="2" borderId="17" xfId="0" applyFont="1" applyFill="1" applyBorder="1" applyAlignment="1">
      <alignment horizontal="center" vertical="center"/>
    </xf>
    <xf numFmtId="0" fontId="6" fillId="2" borderId="32" xfId="0" applyNumberFormat="1" applyFont="1" applyFill="1" applyBorder="1" applyAlignment="1">
      <alignment horizontal="distributed" vertical="center" indent="1"/>
    </xf>
    <xf numFmtId="38" fontId="6" fillId="2" borderId="0" xfId="1" applyFont="1" applyFill="1" applyBorder="1" applyAlignment="1">
      <alignment horizontal="right" vertical="center"/>
    </xf>
    <xf numFmtId="38" fontId="7" fillId="2" borderId="0" xfId="1" applyFont="1" applyFill="1" applyBorder="1" applyAlignment="1">
      <alignment horizontal="right" vertical="center"/>
    </xf>
    <xf numFmtId="38" fontId="6" fillId="2" borderId="0" xfId="1" applyFont="1" applyFill="1" applyAlignment="1">
      <alignment horizontal="right" vertical="center"/>
    </xf>
    <xf numFmtId="38" fontId="7" fillId="2" borderId="0" xfId="1" applyFont="1" applyFill="1" applyAlignment="1">
      <alignment horizontal="right" vertical="center"/>
    </xf>
    <xf numFmtId="0" fontId="6" fillId="2" borderId="0" xfId="0" applyFont="1" applyFill="1" applyAlignment="1">
      <alignment horizontal="right" vertical="center"/>
    </xf>
    <xf numFmtId="177" fontId="6" fillId="2" borderId="0" xfId="0" applyNumberFormat="1" applyFont="1" applyFill="1" applyAlignment="1">
      <alignment horizontal="right" vertical="center"/>
    </xf>
    <xf numFmtId="178" fontId="6" fillId="2" borderId="0" xfId="1" applyNumberFormat="1" applyFont="1" applyFill="1" applyBorder="1" applyAlignment="1">
      <alignment horizontal="right" vertical="center"/>
    </xf>
    <xf numFmtId="177" fontId="7" fillId="2" borderId="0" xfId="0" applyNumberFormat="1" applyFont="1" applyFill="1" applyAlignment="1">
      <alignment horizontal="right" vertical="center"/>
    </xf>
    <xf numFmtId="0" fontId="7" fillId="2" borderId="0" xfId="0" applyFont="1" applyFill="1" applyAlignment="1">
      <alignment horizontal="right" vertical="center"/>
    </xf>
    <xf numFmtId="177" fontId="6" fillId="2" borderId="0" xfId="0" applyNumberFormat="1" applyFont="1" applyFill="1" applyBorder="1" applyAlignment="1">
      <alignment horizontal="right" vertical="center"/>
    </xf>
    <xf numFmtId="177" fontId="7" fillId="2" borderId="0" xfId="0" applyNumberFormat="1" applyFont="1" applyFill="1" applyBorder="1" applyAlignment="1">
      <alignment horizontal="right" vertical="center"/>
    </xf>
    <xf numFmtId="3" fontId="7" fillId="2" borderId="0" xfId="0" applyNumberFormat="1" applyFont="1" applyFill="1" applyBorder="1" applyAlignment="1">
      <alignment horizontal="right" vertical="center"/>
    </xf>
    <xf numFmtId="0" fontId="6" fillId="2" borderId="33" xfId="0" applyNumberFormat="1" applyFont="1" applyFill="1" applyBorder="1" applyAlignment="1">
      <alignment horizontal="distributed" vertical="center" indent="1"/>
    </xf>
    <xf numFmtId="177" fontId="6" fillId="2" borderId="1" xfId="0" applyNumberFormat="1" applyFont="1" applyFill="1" applyBorder="1" applyAlignment="1">
      <alignment horizontal="right" vertical="center"/>
    </xf>
    <xf numFmtId="177" fontId="7" fillId="2" borderId="1" xfId="0" applyNumberFormat="1" applyFont="1" applyFill="1" applyBorder="1" applyAlignment="1">
      <alignment horizontal="right" vertical="center"/>
    </xf>
    <xf numFmtId="0" fontId="6" fillId="2" borderId="1" xfId="0" applyNumberFormat="1" applyFont="1" applyFill="1" applyBorder="1" applyAlignment="1">
      <alignment vertical="center" shrinkToFit="1"/>
    </xf>
    <xf numFmtId="0" fontId="6" fillId="2" borderId="1" xfId="0" applyNumberFormat="1" applyFont="1" applyFill="1" applyBorder="1" applyAlignment="1">
      <alignment horizontal="right" vertical="center"/>
    </xf>
    <xf numFmtId="0" fontId="6" fillId="2" borderId="12" xfId="0" applyNumberFormat="1" applyFont="1" applyFill="1" applyBorder="1" applyAlignment="1">
      <alignment horizontal="center" vertical="center"/>
    </xf>
    <xf numFmtId="0" fontId="6" fillId="2" borderId="12" xfId="0" applyNumberFormat="1" applyFont="1" applyFill="1" applyBorder="1" applyAlignment="1">
      <alignment horizontal="center" vertical="center" wrapText="1"/>
    </xf>
    <xf numFmtId="0" fontId="6" fillId="2" borderId="13" xfId="0" applyNumberFormat="1" applyFont="1" applyFill="1" applyBorder="1" applyAlignment="1">
      <alignment horizontal="distributed" vertical="center" indent="1"/>
    </xf>
    <xf numFmtId="3" fontId="6" fillId="2" borderId="12" xfId="0" applyNumberFormat="1" applyFont="1" applyFill="1" applyBorder="1" applyAlignment="1">
      <alignment horizontal="right" vertical="center"/>
    </xf>
    <xf numFmtId="4" fontId="6" fillId="2" borderId="13" xfId="0" applyNumberFormat="1" applyFont="1" applyFill="1" applyBorder="1" applyAlignment="1">
      <alignment horizontal="right" vertical="center"/>
    </xf>
    <xf numFmtId="0" fontId="6" fillId="2" borderId="14" xfId="0" applyNumberFormat="1" applyFont="1" applyFill="1" applyBorder="1" applyAlignment="1">
      <alignment horizontal="right" vertical="center"/>
    </xf>
    <xf numFmtId="0" fontId="6" fillId="2" borderId="0" xfId="0" applyNumberFormat="1" applyFont="1" applyFill="1" applyBorder="1" applyAlignment="1">
      <alignment horizontal="right" vertical="center"/>
    </xf>
    <xf numFmtId="0" fontId="6" fillId="2" borderId="15" xfId="0" applyNumberFormat="1" applyFont="1" applyFill="1" applyBorder="1" applyAlignment="1">
      <alignment horizontal="right" vertical="center"/>
    </xf>
    <xf numFmtId="0" fontId="6" fillId="2" borderId="1" xfId="0" applyFont="1" applyFill="1" applyBorder="1" applyAlignment="1">
      <alignment horizontal="right" vertical="center"/>
    </xf>
    <xf numFmtId="0" fontId="6" fillId="2" borderId="0" xfId="0" applyNumberFormat="1" applyFont="1" applyFill="1" applyAlignment="1">
      <alignment horizontal="right" vertical="center" indent="1"/>
    </xf>
    <xf numFmtId="0" fontId="6" fillId="2" borderId="0" xfId="0" applyNumberFormat="1" applyFont="1" applyFill="1" applyAlignment="1">
      <alignment horizontal="center" vertical="center"/>
    </xf>
    <xf numFmtId="0" fontId="6" fillId="2" borderId="0" xfId="0" applyNumberFormat="1" applyFont="1" applyFill="1" applyAlignment="1">
      <alignment horizontal="distributed" vertical="center" indent="1"/>
    </xf>
    <xf numFmtId="0" fontId="6" fillId="2" borderId="1" xfId="0" applyNumberFormat="1" applyFont="1" applyFill="1" applyBorder="1" applyAlignment="1">
      <alignment horizontal="right" vertical="center" indent="1"/>
    </xf>
    <xf numFmtId="4" fontId="6" fillId="2" borderId="1" xfId="0" applyNumberFormat="1" applyFont="1" applyFill="1" applyBorder="1" applyAlignment="1">
      <alignment horizontal="right" vertical="center"/>
    </xf>
    <xf numFmtId="0" fontId="6" fillId="2" borderId="1" xfId="0" applyNumberFormat="1" applyFont="1" applyFill="1" applyBorder="1" applyAlignment="1">
      <alignment vertical="center"/>
    </xf>
    <xf numFmtId="0" fontId="6" fillId="2" borderId="23" xfId="0" applyNumberFormat="1" applyFont="1" applyFill="1" applyBorder="1" applyAlignment="1">
      <alignment horizontal="center" vertical="center"/>
    </xf>
    <xf numFmtId="0" fontId="6" fillId="2" borderId="23" xfId="0" applyNumberFormat="1" applyFont="1" applyFill="1" applyBorder="1" applyAlignment="1">
      <alignment horizontal="center" vertical="center" wrapText="1"/>
    </xf>
    <xf numFmtId="0" fontId="6" fillId="2" borderId="13" xfId="0" applyNumberFormat="1" applyFont="1" applyFill="1" applyBorder="1" applyAlignment="1">
      <alignment horizontal="right" vertical="center"/>
    </xf>
    <xf numFmtId="0" fontId="6" fillId="2" borderId="43" xfId="0" applyNumberFormat="1" applyFont="1" applyFill="1" applyBorder="1" applyAlignment="1">
      <alignment horizontal="left" vertical="center"/>
    </xf>
    <xf numFmtId="0" fontId="6" fillId="2" borderId="22" xfId="0" applyFont="1" applyFill="1" applyBorder="1" applyAlignment="1">
      <alignment horizontal="right" vertical="center"/>
    </xf>
    <xf numFmtId="38" fontId="6" fillId="2" borderId="22" xfId="1" applyFont="1" applyFill="1" applyBorder="1" applyAlignment="1">
      <alignment horizontal="right" vertical="center"/>
    </xf>
    <xf numFmtId="0" fontId="6" fillId="2" borderId="32" xfId="0" applyNumberFormat="1" applyFont="1" applyFill="1" applyBorder="1" applyAlignment="1">
      <alignment horizontal="left" vertical="center"/>
    </xf>
    <xf numFmtId="0" fontId="7" fillId="2" borderId="1" xfId="0" applyNumberFormat="1" applyFont="1" applyFill="1" applyBorder="1" applyAlignment="1">
      <alignment horizontal="right" vertical="center"/>
    </xf>
    <xf numFmtId="3" fontId="7" fillId="2" borderId="15" xfId="0" applyNumberFormat="1" applyFont="1" applyFill="1" applyBorder="1" applyAlignment="1">
      <alignment horizontal="right" vertical="center"/>
    </xf>
    <xf numFmtId="3" fontId="7" fillId="2" borderId="1" xfId="0" applyNumberFormat="1" applyFont="1" applyFill="1" applyBorder="1" applyAlignment="1">
      <alignment horizontal="right" vertical="center"/>
    </xf>
    <xf numFmtId="38" fontId="7" fillId="2" borderId="1" xfId="1" applyFont="1" applyFill="1" applyBorder="1" applyAlignment="1">
      <alignment horizontal="right" vertical="center"/>
    </xf>
    <xf numFmtId="0" fontId="2" fillId="2" borderId="0" xfId="0" applyFont="1" applyFill="1" applyAlignment="1">
      <alignment horizontal="centerContinuous" vertical="center"/>
    </xf>
    <xf numFmtId="0" fontId="2" fillId="0" borderId="0" xfId="0" applyFont="1" applyAlignment="1">
      <alignment vertical="center"/>
    </xf>
    <xf numFmtId="0" fontId="0" fillId="0" borderId="0" xfId="0" applyBorder="1">
      <alignment vertical="center"/>
    </xf>
    <xf numFmtId="0" fontId="6" fillId="2" borderId="3" xfId="0" applyNumberFormat="1" applyFont="1" applyFill="1" applyBorder="1" applyAlignment="1">
      <alignment horizontal="center" vertical="center"/>
    </xf>
    <xf numFmtId="0" fontId="6" fillId="2" borderId="4" xfId="0" applyNumberFormat="1" applyFont="1" applyFill="1" applyBorder="1" applyAlignment="1">
      <alignment horizontal="left" vertical="center"/>
    </xf>
    <xf numFmtId="0" fontId="6" fillId="2" borderId="3" xfId="0" applyNumberFormat="1" applyFont="1" applyFill="1" applyBorder="1" applyAlignment="1">
      <alignment horizontal="left" vertical="center"/>
    </xf>
    <xf numFmtId="0" fontId="6" fillId="2" borderId="4" xfId="0" applyNumberFormat="1" applyFont="1" applyFill="1" applyBorder="1" applyAlignment="1">
      <alignment horizontal="center" vertical="center"/>
    </xf>
    <xf numFmtId="3" fontId="6" fillId="3" borderId="13" xfId="0" applyNumberFormat="1" applyFont="1" applyFill="1" applyBorder="1" applyAlignment="1">
      <alignment horizontal="right" vertical="center"/>
    </xf>
    <xf numFmtId="3" fontId="6" fillId="3" borderId="0" xfId="0" applyNumberFormat="1" applyFont="1" applyFill="1" applyBorder="1" applyAlignment="1">
      <alignment horizontal="right" vertical="center"/>
    </xf>
    <xf numFmtId="38" fontId="6" fillId="2" borderId="14" xfId="0" applyNumberFormat="1" applyFont="1" applyFill="1" applyBorder="1" applyAlignment="1">
      <alignment horizontal="right" vertical="center"/>
    </xf>
    <xf numFmtId="0" fontId="6" fillId="3" borderId="0" xfId="0" applyFont="1" applyFill="1" applyBorder="1" applyAlignment="1">
      <alignment horizontal="right" vertical="center"/>
    </xf>
    <xf numFmtId="0" fontId="7" fillId="2" borderId="1" xfId="0" applyNumberFormat="1" applyFont="1" applyFill="1" applyBorder="1" applyAlignment="1">
      <alignment vertical="center"/>
    </xf>
    <xf numFmtId="0" fontId="17" fillId="2" borderId="1" xfId="0" applyNumberFormat="1" applyFont="1" applyFill="1" applyBorder="1" applyAlignment="1">
      <alignment vertical="center"/>
    </xf>
    <xf numFmtId="38" fontId="7" fillId="2" borderId="15" xfId="1" applyFont="1" applyFill="1" applyBorder="1" applyAlignment="1">
      <alignment horizontal="right" vertical="center"/>
    </xf>
    <xf numFmtId="0" fontId="7" fillId="2" borderId="1" xfId="0" applyFont="1" applyFill="1" applyBorder="1" applyAlignment="1">
      <alignment horizontal="right" vertical="center"/>
    </xf>
    <xf numFmtId="0" fontId="6" fillId="2" borderId="44" xfId="0" applyNumberFormat="1" applyFont="1" applyFill="1" applyBorder="1" applyAlignment="1">
      <alignment horizontal="left" vertical="center" indent="1"/>
    </xf>
    <xf numFmtId="0" fontId="6" fillId="0" borderId="0" xfId="0" applyFont="1" applyAlignment="1">
      <alignment horizontal="left" vertical="center" indent="1"/>
    </xf>
    <xf numFmtId="0" fontId="6" fillId="2" borderId="0" xfId="0" applyFont="1" applyFill="1" applyAlignment="1">
      <alignment horizontal="left" vertical="center" indent="1"/>
    </xf>
    <xf numFmtId="0" fontId="6" fillId="2" borderId="2" xfId="0" applyFont="1" applyFill="1" applyBorder="1" applyAlignment="1">
      <alignment horizontal="distributed" vertical="center" wrapText="1"/>
    </xf>
    <xf numFmtId="0" fontId="6" fillId="2" borderId="3" xfId="0" applyFont="1" applyFill="1" applyBorder="1" applyAlignment="1">
      <alignment horizontal="center" vertical="center" wrapText="1"/>
    </xf>
    <xf numFmtId="0" fontId="7" fillId="2" borderId="11" xfId="0" applyFont="1" applyFill="1" applyBorder="1" applyAlignment="1">
      <alignment horizontal="center" vertical="center"/>
    </xf>
    <xf numFmtId="41" fontId="7" fillId="2" borderId="12" xfId="1" applyNumberFormat="1" applyFont="1" applyFill="1" applyBorder="1" applyAlignment="1">
      <alignment horizontal="right" vertical="center"/>
    </xf>
    <xf numFmtId="41" fontId="7" fillId="2" borderId="13" xfId="1" applyNumberFormat="1" applyFont="1" applyFill="1" applyBorder="1" applyAlignment="1">
      <alignment horizontal="right" vertical="center"/>
    </xf>
    <xf numFmtId="41" fontId="0" fillId="0" borderId="0" xfId="0" applyNumberFormat="1" applyFill="1">
      <alignment vertical="center"/>
    </xf>
    <xf numFmtId="41" fontId="7" fillId="2" borderId="14" xfId="1" applyNumberFormat="1" applyFont="1" applyFill="1" applyBorder="1" applyAlignment="1">
      <alignment horizontal="right" vertical="center"/>
    </xf>
    <xf numFmtId="41" fontId="6" fillId="2" borderId="0" xfId="1" applyNumberFormat="1" applyFont="1" applyFill="1" applyBorder="1" applyAlignment="1">
      <alignment horizontal="right" vertical="center"/>
    </xf>
    <xf numFmtId="0" fontId="6" fillId="2" borderId="9"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20" xfId="0" applyFont="1" applyFill="1" applyBorder="1" applyAlignment="1">
      <alignment horizontal="center" vertical="center"/>
    </xf>
    <xf numFmtId="41" fontId="6" fillId="4" borderId="0" xfId="1" applyNumberFormat="1" applyFont="1" applyFill="1" applyBorder="1" applyAlignment="1">
      <alignment horizontal="right" vertical="center"/>
    </xf>
    <xf numFmtId="41" fontId="0" fillId="0" borderId="0" xfId="0" applyNumberFormat="1">
      <alignment vertical="center"/>
    </xf>
    <xf numFmtId="0" fontId="6" fillId="2" borderId="35" xfId="0" applyFont="1" applyFill="1" applyBorder="1" applyAlignment="1">
      <alignment horizontal="center" vertical="center"/>
    </xf>
    <xf numFmtId="0" fontId="6" fillId="2" borderId="15" xfId="0" applyFont="1" applyFill="1" applyBorder="1" applyAlignment="1">
      <alignment horizontal="center" vertical="center"/>
    </xf>
    <xf numFmtId="41" fontId="7" fillId="2" borderId="15" xfId="1" applyNumberFormat="1" applyFont="1" applyFill="1" applyBorder="1" applyAlignment="1">
      <alignment horizontal="right" vertical="center"/>
    </xf>
    <xf numFmtId="41" fontId="6" fillId="4" borderId="1" xfId="1" applyNumberFormat="1" applyFont="1" applyFill="1" applyBorder="1" applyAlignment="1">
      <alignment horizontal="right" vertical="center"/>
    </xf>
    <xf numFmtId="41" fontId="6" fillId="2" borderId="1" xfId="1" applyNumberFormat="1" applyFont="1" applyFill="1" applyBorder="1" applyAlignment="1">
      <alignment horizontal="right" vertical="center"/>
    </xf>
    <xf numFmtId="38" fontId="6" fillId="2" borderId="13" xfId="1" applyFont="1" applyFill="1" applyBorder="1" applyAlignment="1">
      <alignment horizontal="right" vertical="center"/>
    </xf>
    <xf numFmtId="0" fontId="18" fillId="2" borderId="1" xfId="0" applyFont="1" applyFill="1" applyBorder="1" applyAlignment="1">
      <alignment horizontal="right" vertical="center"/>
    </xf>
    <xf numFmtId="3" fontId="18" fillId="2" borderId="1" xfId="0" applyNumberFormat="1" applyFont="1" applyFill="1" applyBorder="1" applyAlignment="1">
      <alignment horizontal="right" vertical="center"/>
    </xf>
    <xf numFmtId="3" fontId="0" fillId="0" borderId="0" xfId="0" applyNumberFormat="1">
      <alignment vertical="center"/>
    </xf>
    <xf numFmtId="0" fontId="6" fillId="2" borderId="2" xfId="0" applyNumberFormat="1" applyFont="1" applyFill="1" applyBorder="1" applyAlignment="1">
      <alignment horizontal="left" vertical="center" indent="1"/>
    </xf>
    <xf numFmtId="0" fontId="2" fillId="2" borderId="0" xfId="2" applyNumberFormat="1" applyFont="1" applyFill="1" applyBorder="1" applyAlignment="1">
      <alignment vertical="center"/>
    </xf>
    <xf numFmtId="0" fontId="6" fillId="2" borderId="50" xfId="0" applyNumberFormat="1" applyFont="1" applyFill="1" applyBorder="1" applyAlignment="1">
      <alignment horizontal="center" vertical="center"/>
    </xf>
    <xf numFmtId="0" fontId="6" fillId="2" borderId="21" xfId="0" applyNumberFormat="1" applyFont="1" applyFill="1" applyBorder="1" applyAlignment="1">
      <alignment horizontal="center" vertical="center"/>
    </xf>
    <xf numFmtId="0" fontId="6" fillId="2" borderId="19" xfId="0" applyNumberFormat="1" applyFont="1" applyFill="1" applyBorder="1" applyAlignment="1">
      <alignment horizontal="center" vertical="center"/>
    </xf>
    <xf numFmtId="0" fontId="0" fillId="0" borderId="0" xfId="0" applyFont="1" applyBorder="1">
      <alignment vertical="center"/>
    </xf>
    <xf numFmtId="0" fontId="6" fillId="2" borderId="0" xfId="0" applyNumberFormat="1" applyFont="1" applyFill="1" applyBorder="1" applyAlignment="1">
      <alignment horizontal="center" vertical="center"/>
    </xf>
    <xf numFmtId="0" fontId="6" fillId="2" borderId="36" xfId="0" applyNumberFormat="1" applyFont="1" applyFill="1" applyBorder="1" applyAlignment="1">
      <alignment vertical="center"/>
    </xf>
    <xf numFmtId="0" fontId="6" fillId="2" borderId="8" xfId="0" applyNumberFormat="1" applyFont="1" applyFill="1" applyBorder="1" applyAlignment="1">
      <alignment vertical="center"/>
    </xf>
    <xf numFmtId="0" fontId="6" fillId="2" borderId="8" xfId="0" applyNumberFormat="1" applyFont="1" applyFill="1" applyBorder="1" applyAlignment="1">
      <alignment horizontal="center" vertical="center"/>
    </xf>
    <xf numFmtId="0" fontId="6" fillId="2" borderId="0" xfId="0" applyFont="1" applyFill="1" applyBorder="1" applyAlignment="1">
      <alignment horizontal="center" vertical="center"/>
    </xf>
    <xf numFmtId="0" fontId="6" fillId="2" borderId="14" xfId="0" applyNumberFormat="1" applyFont="1" applyFill="1" applyBorder="1" applyAlignment="1">
      <alignment horizontal="center" vertical="center"/>
    </xf>
    <xf numFmtId="3" fontId="6" fillId="2" borderId="0" xfId="0" applyNumberFormat="1" applyFont="1" applyFill="1" applyAlignment="1">
      <alignment horizontal="right" vertical="center"/>
    </xf>
    <xf numFmtId="0" fontId="6" fillId="2" borderId="8" xfId="0" applyFont="1" applyFill="1" applyBorder="1" applyAlignment="1">
      <alignment horizontal="center" vertical="center"/>
    </xf>
    <xf numFmtId="0" fontId="7" fillId="2" borderId="0" xfId="0" applyNumberFormat="1" applyFont="1" applyFill="1" applyBorder="1" applyAlignment="1">
      <alignment vertical="center"/>
    </xf>
    <xf numFmtId="0" fontId="7" fillId="2" borderId="0" xfId="0" applyNumberFormat="1" applyFont="1" applyFill="1" applyBorder="1" applyAlignment="1">
      <alignment horizontal="center" vertical="center"/>
    </xf>
    <xf numFmtId="0" fontId="7" fillId="2" borderId="9" xfId="0" applyNumberFormat="1" applyFont="1" applyFill="1" applyBorder="1" applyAlignment="1">
      <alignment horizontal="center" vertical="center"/>
    </xf>
    <xf numFmtId="3" fontId="7" fillId="2" borderId="14" xfId="0" applyNumberFormat="1" applyFont="1" applyFill="1" applyBorder="1" applyAlignment="1">
      <alignment horizontal="right" vertical="center"/>
    </xf>
    <xf numFmtId="0" fontId="7" fillId="2" borderId="0" xfId="0" applyFont="1" applyFill="1" applyBorder="1" applyAlignment="1">
      <alignment horizontal="right" vertical="center"/>
    </xf>
    <xf numFmtId="0" fontId="7" fillId="2" borderId="1" xfId="0" applyNumberFormat="1" applyFont="1" applyFill="1" applyBorder="1" applyAlignment="1">
      <alignment horizontal="center" vertical="center"/>
    </xf>
    <xf numFmtId="0" fontId="7" fillId="2" borderId="24" xfId="0" applyNumberFormat="1" applyFont="1" applyFill="1" applyBorder="1" applyAlignment="1">
      <alignment horizontal="center" vertical="center"/>
    </xf>
    <xf numFmtId="3" fontId="7" fillId="2" borderId="24" xfId="0" applyNumberFormat="1" applyFont="1" applyFill="1" applyBorder="1" applyAlignment="1">
      <alignment horizontal="right"/>
    </xf>
    <xf numFmtId="3" fontId="7" fillId="2" borderId="1" xfId="0" applyNumberFormat="1" applyFont="1" applyFill="1" applyBorder="1" applyAlignment="1">
      <alignment horizontal="right"/>
    </xf>
    <xf numFmtId="3" fontId="7" fillId="2" borderId="0" xfId="0" applyNumberFormat="1" applyFont="1" applyFill="1" applyBorder="1" applyAlignment="1">
      <alignment horizontal="center"/>
    </xf>
    <xf numFmtId="0" fontId="6" fillId="0" borderId="0" xfId="0" applyFont="1">
      <alignment vertical="center"/>
    </xf>
    <xf numFmtId="0" fontId="6" fillId="0" borderId="0" xfId="0" applyFont="1" applyAlignment="1">
      <alignment horizontal="right" vertical="center"/>
    </xf>
    <xf numFmtId="0" fontId="6" fillId="0" borderId="20" xfId="0" applyFont="1" applyBorder="1" applyAlignment="1">
      <alignment horizontal="center" vertical="center"/>
    </xf>
    <xf numFmtId="0" fontId="6" fillId="0" borderId="11" xfId="0" applyFont="1" applyBorder="1" applyAlignment="1">
      <alignment horizontal="center" vertical="center"/>
    </xf>
    <xf numFmtId="38" fontId="7" fillId="0" borderId="0" xfId="1" applyFont="1" applyBorder="1">
      <alignment vertical="center"/>
    </xf>
    <xf numFmtId="0" fontId="7" fillId="0" borderId="0" xfId="0" applyFont="1" applyBorder="1" applyAlignment="1">
      <alignment horizontal="distributed" vertical="center" indent="3"/>
    </xf>
    <xf numFmtId="0" fontId="7" fillId="0" borderId="32" xfId="0" applyFont="1" applyBorder="1" applyAlignment="1">
      <alignment horizontal="distributed" vertical="center" indent="3"/>
    </xf>
    <xf numFmtId="38" fontId="6" fillId="0" borderId="0" xfId="1" applyFont="1" applyBorder="1">
      <alignment vertical="center"/>
    </xf>
    <xf numFmtId="38" fontId="6" fillId="0" borderId="0" xfId="1" applyFont="1" applyBorder="1" applyAlignment="1">
      <alignment horizontal="right" vertical="center"/>
    </xf>
    <xf numFmtId="38" fontId="6" fillId="0" borderId="1" xfId="1" applyFont="1" applyBorder="1">
      <alignment vertical="center"/>
    </xf>
    <xf numFmtId="0" fontId="6" fillId="0" borderId="1" xfId="0" applyFont="1" applyBorder="1">
      <alignment vertical="center"/>
    </xf>
    <xf numFmtId="0" fontId="6" fillId="0" borderId="0" xfId="0" applyFont="1" applyAlignment="1">
      <alignment horizontal="left" vertical="center" indent="2"/>
    </xf>
    <xf numFmtId="0" fontId="6" fillId="0" borderId="0" xfId="0" applyFont="1" applyAlignment="1">
      <alignment horizontal="right" vertical="center" indent="2"/>
    </xf>
    <xf numFmtId="0" fontId="6" fillId="0" borderId="25" xfId="0" applyFont="1" applyBorder="1" applyAlignment="1">
      <alignment horizontal="center" vertical="center"/>
    </xf>
    <xf numFmtId="0" fontId="6" fillId="0" borderId="7" xfId="0" applyFont="1" applyBorder="1" applyAlignment="1">
      <alignment horizontal="center" vertical="center"/>
    </xf>
    <xf numFmtId="0" fontId="20" fillId="0" borderId="32" xfId="0" applyFont="1" applyBorder="1" applyAlignment="1">
      <alignment horizontal="distributed" vertical="center" indent="2"/>
    </xf>
    <xf numFmtId="0" fontId="7" fillId="0" borderId="0" xfId="0" applyFont="1" applyBorder="1">
      <alignment vertical="center"/>
    </xf>
    <xf numFmtId="179" fontId="7" fillId="0" borderId="0" xfId="0" applyNumberFormat="1" applyFont="1" applyBorder="1">
      <alignment vertical="center"/>
    </xf>
    <xf numFmtId="0" fontId="6" fillId="0" borderId="32" xfId="0" applyFont="1" applyBorder="1" applyAlignment="1">
      <alignment horizontal="distributed" vertical="center" indent="2"/>
    </xf>
    <xf numFmtId="0" fontId="6" fillId="0" borderId="0" xfId="0" applyFont="1" applyBorder="1">
      <alignment vertical="center"/>
    </xf>
    <xf numFmtId="179" fontId="6" fillId="0" borderId="0" xfId="0" applyNumberFormat="1" applyFont="1" applyBorder="1">
      <alignment vertical="center"/>
    </xf>
    <xf numFmtId="0" fontId="6" fillId="0" borderId="32" xfId="0" applyFont="1" applyFill="1" applyBorder="1" applyAlignment="1">
      <alignment horizontal="distributed" vertical="center" indent="2"/>
    </xf>
    <xf numFmtId="0" fontId="6" fillId="0" borderId="0" xfId="0" applyFont="1" applyFill="1" applyBorder="1" applyAlignment="1">
      <alignment horizontal="right" vertical="center"/>
    </xf>
    <xf numFmtId="0" fontId="6" fillId="0" borderId="0" xfId="0" applyFont="1" applyBorder="1" applyAlignment="1">
      <alignment horizontal="right" vertical="center"/>
    </xf>
    <xf numFmtId="179" fontId="6" fillId="0" borderId="0" xfId="0" applyNumberFormat="1" applyFont="1" applyBorder="1" applyAlignment="1">
      <alignment horizontal="right" vertical="center"/>
    </xf>
    <xf numFmtId="0" fontId="21" fillId="0" borderId="2" xfId="0" applyFont="1" applyBorder="1" applyAlignment="1">
      <alignment horizontal="left" vertical="center"/>
    </xf>
    <xf numFmtId="0" fontId="6" fillId="0" borderId="2" xfId="0" applyFont="1" applyBorder="1">
      <alignment vertical="center"/>
    </xf>
    <xf numFmtId="0" fontId="21" fillId="0" borderId="0" xfId="0" applyFont="1" applyAlignment="1">
      <alignment horizontal="left" vertical="center"/>
    </xf>
    <xf numFmtId="0" fontId="6" fillId="2" borderId="5" xfId="0" applyNumberFormat="1" applyFont="1" applyFill="1" applyBorder="1" applyAlignment="1">
      <alignment horizontal="center" vertical="center"/>
    </xf>
    <xf numFmtId="0" fontId="6" fillId="2" borderId="7" xfId="0" applyNumberFormat="1" applyFont="1" applyFill="1" applyBorder="1" applyAlignment="1">
      <alignment horizontal="center" vertical="center"/>
    </xf>
    <xf numFmtId="0" fontId="6" fillId="2" borderId="2" xfId="0" applyNumberFormat="1" applyFont="1" applyFill="1" applyBorder="1" applyAlignment="1">
      <alignment horizontal="center" vertical="center"/>
    </xf>
    <xf numFmtId="0" fontId="6" fillId="2" borderId="8" xfId="0" applyNumberFormat="1" applyFont="1" applyFill="1" applyBorder="1" applyAlignment="1">
      <alignment horizontal="center" vertical="center"/>
    </xf>
    <xf numFmtId="0" fontId="6" fillId="2" borderId="3" xfId="0" applyNumberFormat="1" applyFont="1" applyFill="1" applyBorder="1" applyAlignment="1">
      <alignment horizontal="center" vertical="center"/>
    </xf>
    <xf numFmtId="0" fontId="6" fillId="2" borderId="9" xfId="0" applyNumberFormat="1" applyFont="1" applyFill="1" applyBorder="1" applyAlignment="1">
      <alignment horizontal="center" vertical="center"/>
    </xf>
    <xf numFmtId="0" fontId="6" fillId="2" borderId="4" xfId="0" applyNumberFormat="1" applyFont="1" applyFill="1" applyBorder="1" applyAlignment="1">
      <alignment horizontal="center" vertical="center"/>
    </xf>
    <xf numFmtId="0" fontId="6" fillId="2" borderId="10" xfId="0" applyNumberFormat="1" applyFont="1" applyFill="1" applyBorder="1" applyAlignment="1">
      <alignment horizontal="center" vertical="center"/>
    </xf>
    <xf numFmtId="0" fontId="6" fillId="2" borderId="6" xfId="0" applyNumberFormat="1" applyFont="1" applyFill="1" applyBorder="1" applyAlignment="1">
      <alignment horizontal="center" vertical="center"/>
    </xf>
    <xf numFmtId="0" fontId="6" fillId="2" borderId="16" xfId="0" applyNumberFormat="1" applyFont="1" applyFill="1" applyBorder="1" applyAlignment="1">
      <alignment horizontal="center" vertical="center"/>
    </xf>
    <xf numFmtId="0" fontId="6" fillId="2" borderId="18" xfId="0" applyNumberFormat="1" applyFont="1" applyFill="1" applyBorder="1" applyAlignment="1">
      <alignment horizontal="center" vertical="center"/>
    </xf>
    <xf numFmtId="0" fontId="6" fillId="2" borderId="19" xfId="0" applyNumberFormat="1" applyFont="1" applyFill="1" applyBorder="1" applyAlignment="1">
      <alignment horizontal="center" vertical="center"/>
    </xf>
    <xf numFmtId="0" fontId="6" fillId="2" borderId="17" xfId="0" applyNumberFormat="1" applyFont="1" applyFill="1" applyBorder="1" applyAlignment="1">
      <alignment horizontal="center" vertical="center"/>
    </xf>
    <xf numFmtId="0" fontId="12" fillId="2" borderId="17" xfId="0" applyNumberFormat="1" applyFont="1" applyFill="1" applyBorder="1" applyAlignment="1">
      <alignment horizontal="center" vertical="center"/>
    </xf>
    <xf numFmtId="0" fontId="12" fillId="2" borderId="7" xfId="0" applyNumberFormat="1" applyFont="1" applyFill="1" applyBorder="1" applyAlignment="1">
      <alignment horizontal="center" vertical="center"/>
    </xf>
    <xf numFmtId="0" fontId="0" fillId="2" borderId="26" xfId="0" applyFont="1" applyFill="1" applyBorder="1" applyAlignment="1">
      <alignment horizontal="center" vertical="center"/>
    </xf>
    <xf numFmtId="0" fontId="0" fillId="2" borderId="27" xfId="0" applyFont="1" applyFill="1" applyBorder="1" applyAlignment="1">
      <alignment horizontal="center" vertical="center"/>
    </xf>
    <xf numFmtId="0" fontId="6" fillId="2" borderId="28" xfId="0" applyNumberFormat="1" applyFont="1" applyFill="1" applyBorder="1" applyAlignment="1">
      <alignment horizontal="center" vertical="center"/>
    </xf>
    <xf numFmtId="0" fontId="6" fillId="2" borderId="27" xfId="0" applyNumberFormat="1" applyFont="1" applyFill="1" applyBorder="1" applyAlignment="1">
      <alignment horizontal="center" vertical="center"/>
    </xf>
    <xf numFmtId="0" fontId="6" fillId="2" borderId="29" xfId="0" applyNumberFormat="1" applyFont="1" applyFill="1" applyBorder="1" applyAlignment="1">
      <alignment horizontal="center" vertical="center"/>
    </xf>
    <xf numFmtId="0" fontId="6" fillId="2" borderId="30" xfId="0" applyNumberFormat="1" applyFont="1" applyFill="1" applyBorder="1" applyAlignment="1">
      <alignment horizontal="center" vertical="center"/>
    </xf>
    <xf numFmtId="0" fontId="6" fillId="2" borderId="2" xfId="0" applyNumberFormat="1" applyFont="1" applyFill="1" applyBorder="1" applyAlignment="1">
      <alignment horizontal="distributed" vertical="center" indent="2"/>
    </xf>
    <xf numFmtId="0" fontId="6" fillId="2" borderId="8" xfId="0" applyNumberFormat="1" applyFont="1" applyFill="1" applyBorder="1" applyAlignment="1">
      <alignment horizontal="distributed" vertical="center" indent="2"/>
    </xf>
    <xf numFmtId="0" fontId="6" fillId="0" borderId="4" xfId="0" applyNumberFormat="1" applyFont="1" applyFill="1" applyBorder="1" applyAlignment="1">
      <alignment horizontal="center" vertical="center"/>
    </xf>
    <xf numFmtId="0" fontId="6" fillId="0" borderId="2" xfId="0" applyNumberFormat="1" applyFont="1" applyFill="1" applyBorder="1" applyAlignment="1">
      <alignment horizontal="center" vertical="center"/>
    </xf>
    <xf numFmtId="0" fontId="6" fillId="2" borderId="25" xfId="0" applyNumberFormat="1" applyFont="1" applyFill="1" applyBorder="1" applyAlignment="1">
      <alignment horizontal="center" vertical="center"/>
    </xf>
    <xf numFmtId="0" fontId="6" fillId="2" borderId="14" xfId="0" applyNumberFormat="1" applyFont="1" applyFill="1" applyBorder="1" applyAlignment="1">
      <alignment horizontal="center" vertical="center"/>
    </xf>
    <xf numFmtId="0" fontId="6" fillId="2" borderId="0" xfId="0" applyNumberFormat="1" applyFont="1" applyFill="1" applyBorder="1" applyAlignment="1">
      <alignment horizontal="center" vertical="center"/>
    </xf>
    <xf numFmtId="0" fontId="6" fillId="2" borderId="34" xfId="0" applyNumberFormat="1" applyFont="1" applyFill="1" applyBorder="1" applyAlignment="1">
      <alignment horizontal="center" vertical="center" wrapText="1"/>
    </xf>
    <xf numFmtId="0" fontId="6" fillId="2" borderId="35" xfId="0" applyNumberFormat="1" applyFont="1" applyFill="1" applyBorder="1" applyAlignment="1">
      <alignment horizontal="center" vertical="center"/>
    </xf>
    <xf numFmtId="0" fontId="6" fillId="2" borderId="23" xfId="0" applyNumberFormat="1" applyFont="1" applyFill="1" applyBorder="1" applyAlignment="1">
      <alignment horizontal="center" vertical="center" wrapText="1"/>
    </xf>
    <xf numFmtId="0" fontId="6" fillId="2" borderId="23" xfId="0" applyNumberFormat="1" applyFont="1" applyFill="1" applyBorder="1" applyAlignment="1">
      <alignment horizontal="center" vertical="center"/>
    </xf>
    <xf numFmtId="0" fontId="6" fillId="2" borderId="21" xfId="0" applyNumberFormat="1" applyFont="1" applyFill="1" applyBorder="1" applyAlignment="1">
      <alignment horizontal="center" vertical="center"/>
    </xf>
    <xf numFmtId="0" fontId="6" fillId="2" borderId="38" xfId="0" applyNumberFormat="1" applyFont="1" applyFill="1" applyBorder="1" applyAlignment="1">
      <alignment horizontal="center" vertical="center"/>
    </xf>
    <xf numFmtId="0" fontId="6" fillId="2" borderId="39" xfId="0" applyNumberFormat="1" applyFont="1" applyFill="1" applyBorder="1" applyAlignment="1">
      <alignment horizontal="center" vertical="center"/>
    </xf>
    <xf numFmtId="0" fontId="6" fillId="2" borderId="36" xfId="0" applyNumberFormat="1" applyFont="1" applyFill="1" applyBorder="1" applyAlignment="1">
      <alignment horizontal="center" vertical="center"/>
    </xf>
    <xf numFmtId="0" fontId="6" fillId="2" borderId="37" xfId="0" applyNumberFormat="1" applyFont="1" applyFill="1" applyBorder="1" applyAlignment="1">
      <alignment horizontal="center" vertical="center"/>
    </xf>
    <xf numFmtId="0" fontId="6" fillId="2" borderId="4" xfId="0" applyNumberFormat="1" applyFont="1" applyFill="1" applyBorder="1" applyAlignment="1">
      <alignment horizontal="center" vertical="center" wrapText="1"/>
    </xf>
    <xf numFmtId="0" fontId="6" fillId="2" borderId="3" xfId="0" applyNumberFormat="1" applyFont="1" applyFill="1" applyBorder="1" applyAlignment="1">
      <alignment horizontal="center" vertical="center" wrapText="1"/>
    </xf>
    <xf numFmtId="0" fontId="6" fillId="2" borderId="14" xfId="0" applyNumberFormat="1" applyFont="1" applyFill="1" applyBorder="1" applyAlignment="1">
      <alignment horizontal="center" vertical="center" wrapText="1"/>
    </xf>
    <xf numFmtId="0" fontId="6" fillId="2" borderId="42" xfId="0" applyNumberFormat="1" applyFont="1" applyFill="1" applyBorder="1" applyAlignment="1">
      <alignment horizontal="center" vertical="center" wrapText="1"/>
    </xf>
    <xf numFmtId="0" fontId="6" fillId="2" borderId="12" xfId="0" applyNumberFormat="1" applyFont="1" applyFill="1" applyBorder="1" applyAlignment="1">
      <alignment horizontal="center" vertical="center"/>
    </xf>
    <xf numFmtId="0" fontId="6" fillId="2" borderId="40" xfId="0" applyNumberFormat="1" applyFont="1" applyFill="1" applyBorder="1" applyAlignment="1">
      <alignment horizontal="center" vertical="center"/>
    </xf>
    <xf numFmtId="0" fontId="6" fillId="2" borderId="41" xfId="0" applyNumberFormat="1" applyFont="1" applyFill="1" applyBorder="1" applyAlignment="1">
      <alignment horizontal="center" vertical="center"/>
    </xf>
    <xf numFmtId="0" fontId="6" fillId="2" borderId="13" xfId="0" applyFont="1" applyFill="1" applyBorder="1" applyAlignment="1">
      <alignment horizontal="distributed" vertical="center"/>
    </xf>
    <xf numFmtId="0" fontId="0" fillId="2" borderId="8" xfId="0" applyFill="1" applyBorder="1" applyAlignment="1">
      <alignment horizontal="distributed" vertical="center"/>
    </xf>
    <xf numFmtId="0" fontId="0" fillId="2" borderId="45" xfId="0" applyFill="1" applyBorder="1" applyAlignment="1">
      <alignment horizontal="distributed" vertical="center"/>
    </xf>
    <xf numFmtId="0" fontId="6" fillId="2" borderId="8" xfId="0" applyFont="1" applyFill="1" applyBorder="1" applyAlignment="1">
      <alignment horizontal="distributed" vertical="center"/>
    </xf>
    <xf numFmtId="0" fontId="6" fillId="2" borderId="0" xfId="0" applyFont="1" applyFill="1" applyBorder="1" applyAlignment="1">
      <alignment horizontal="distributed" vertical="center"/>
    </xf>
    <xf numFmtId="0" fontId="7" fillId="2" borderId="13" xfId="0" applyFont="1" applyFill="1" applyBorder="1" applyAlignment="1">
      <alignment horizontal="distributed" vertical="center"/>
    </xf>
    <xf numFmtId="0" fontId="7" fillId="2" borderId="0" xfId="0" applyFont="1" applyFill="1" applyBorder="1" applyAlignment="1">
      <alignment horizontal="distributed" vertical="center"/>
    </xf>
    <xf numFmtId="0" fontId="7" fillId="2" borderId="8" xfId="0" applyFont="1" applyFill="1" applyBorder="1" applyAlignment="1">
      <alignment horizontal="distributed" vertical="center"/>
    </xf>
    <xf numFmtId="0" fontId="6" fillId="2" borderId="47" xfId="0" applyNumberFormat="1" applyFont="1" applyFill="1" applyBorder="1" applyAlignment="1">
      <alignment horizontal="center" vertical="center" wrapText="1"/>
    </xf>
    <xf numFmtId="0" fontId="6" fillId="2" borderId="35" xfId="0" applyNumberFormat="1" applyFont="1" applyFill="1" applyBorder="1" applyAlignment="1">
      <alignment horizontal="center" vertical="center" wrapText="1"/>
    </xf>
    <xf numFmtId="0" fontId="6" fillId="2" borderId="46" xfId="0" applyNumberFormat="1" applyFont="1" applyFill="1" applyBorder="1" applyAlignment="1">
      <alignment horizontal="center" vertical="center"/>
    </xf>
    <xf numFmtId="0" fontId="6" fillId="2" borderId="34" xfId="0" applyNumberFormat="1" applyFont="1" applyFill="1" applyBorder="1" applyAlignment="1">
      <alignment horizontal="center" vertical="center"/>
    </xf>
    <xf numFmtId="0" fontId="6" fillId="2" borderId="32" xfId="0" applyNumberFormat="1" applyFont="1" applyFill="1" applyBorder="1" applyAlignment="1">
      <alignment horizontal="center" vertical="center"/>
    </xf>
    <xf numFmtId="0" fontId="6" fillId="2" borderId="47" xfId="0" applyNumberFormat="1" applyFont="1" applyFill="1" applyBorder="1" applyAlignment="1">
      <alignment horizontal="center" vertical="center"/>
    </xf>
    <xf numFmtId="0" fontId="6" fillId="2" borderId="48" xfId="0" applyNumberFormat="1" applyFont="1" applyFill="1" applyBorder="1" applyAlignment="1">
      <alignment horizontal="center" vertical="center"/>
    </xf>
    <xf numFmtId="0" fontId="6" fillId="2" borderId="21" xfId="0" applyNumberFormat="1" applyFont="1" applyFill="1" applyBorder="1" applyAlignment="1">
      <alignment horizontal="center" vertical="center" wrapText="1"/>
    </xf>
    <xf numFmtId="0" fontId="6" fillId="2" borderId="10" xfId="0" applyNumberFormat="1" applyFont="1" applyFill="1" applyBorder="1" applyAlignment="1">
      <alignment horizontal="center" vertical="center" wrapText="1"/>
    </xf>
    <xf numFmtId="0" fontId="6" fillId="2" borderId="19" xfId="0" applyNumberFormat="1" applyFont="1" applyFill="1" applyBorder="1" applyAlignment="1">
      <alignment horizontal="center" vertical="center" wrapText="1"/>
    </xf>
    <xf numFmtId="0" fontId="6" fillId="2" borderId="49" xfId="0" applyNumberFormat="1" applyFont="1" applyFill="1" applyBorder="1" applyAlignment="1">
      <alignment horizontal="center" vertical="center"/>
    </xf>
    <xf numFmtId="0" fontId="6" fillId="2" borderId="52" xfId="0" applyNumberFormat="1" applyFont="1" applyFill="1" applyBorder="1" applyAlignment="1">
      <alignment horizontal="center" vertical="center"/>
    </xf>
    <xf numFmtId="0" fontId="6" fillId="2" borderId="53" xfId="0" applyNumberFormat="1" applyFont="1" applyFill="1" applyBorder="1" applyAlignment="1">
      <alignment horizontal="center" vertical="center"/>
    </xf>
    <xf numFmtId="0" fontId="6" fillId="2" borderId="50" xfId="0" applyNumberFormat="1" applyFont="1" applyFill="1" applyBorder="1" applyAlignment="1">
      <alignment horizontal="center" vertical="center"/>
    </xf>
    <xf numFmtId="0" fontId="6" fillId="2" borderId="51" xfId="0" applyNumberFormat="1" applyFont="1" applyFill="1" applyBorder="1" applyAlignment="1">
      <alignment horizontal="center" vertical="center"/>
    </xf>
    <xf numFmtId="0" fontId="6" fillId="0" borderId="0" xfId="0" applyFont="1" applyBorder="1" applyAlignment="1">
      <alignment horizontal="distributed" vertical="center" indent="2"/>
    </xf>
    <xf numFmtId="0" fontId="6" fillId="0" borderId="32" xfId="0" applyFont="1" applyBorder="1" applyAlignment="1">
      <alignment horizontal="distributed" vertical="center" indent="2"/>
    </xf>
    <xf numFmtId="0" fontId="6" fillId="0" borderId="1" xfId="0" applyFont="1" applyBorder="1" applyAlignment="1">
      <alignment horizontal="distributed" vertical="center" indent="2"/>
    </xf>
    <xf numFmtId="0" fontId="6" fillId="0" borderId="33" xfId="0" applyFont="1" applyBorder="1" applyAlignment="1">
      <alignment horizontal="distributed" vertical="center" indent="2"/>
    </xf>
    <xf numFmtId="0" fontId="0" fillId="0" borderId="0" xfId="0" applyAlignment="1">
      <alignment horizontal="center" vertical="center"/>
    </xf>
    <xf numFmtId="0" fontId="6" fillId="0" borderId="2" xfId="0" applyFont="1" applyBorder="1" applyAlignment="1">
      <alignment horizontal="center" vertical="center"/>
    </xf>
    <xf numFmtId="0" fontId="6" fillId="0" borderId="46" xfId="0" applyFont="1" applyBorder="1" applyAlignment="1">
      <alignment horizontal="center" vertical="center"/>
    </xf>
    <xf numFmtId="0" fontId="6" fillId="0" borderId="8" xfId="0" applyFont="1" applyBorder="1" applyAlignment="1">
      <alignment horizontal="center" vertical="center"/>
    </xf>
    <xf numFmtId="0" fontId="6" fillId="0" borderId="48" xfId="0" applyFont="1" applyBorder="1" applyAlignment="1">
      <alignment horizontal="center" vertical="center"/>
    </xf>
    <xf numFmtId="0" fontId="6" fillId="0" borderId="31" xfId="0" applyFont="1" applyBorder="1" applyAlignment="1">
      <alignment horizontal="center" vertical="center"/>
    </xf>
    <xf numFmtId="0" fontId="6" fillId="0" borderId="17" xfId="0" applyFont="1" applyBorder="1" applyAlignment="1">
      <alignment horizontal="center" vertical="center"/>
    </xf>
    <xf numFmtId="0" fontId="7" fillId="0" borderId="0" xfId="0" applyFont="1" applyBorder="1" applyAlignment="1">
      <alignment horizontal="distributed" vertical="center" indent="3"/>
    </xf>
    <xf numFmtId="0" fontId="7" fillId="0" borderId="32" xfId="0" applyFont="1" applyBorder="1" applyAlignment="1">
      <alignment horizontal="distributed" vertical="center" indent="3"/>
    </xf>
    <xf numFmtId="0" fontId="19" fillId="0" borderId="0" xfId="0" applyFont="1" applyAlignment="1">
      <alignment horizontal="center" vertical="center"/>
    </xf>
  </cellXfs>
  <cellStyles count="3">
    <cellStyle name="桁区切り" xfId="1" builtinId="6"/>
    <cellStyle name="標準" xfId="0" builtinId="0"/>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8"/>
  <sheetViews>
    <sheetView tabSelected="1" workbookViewId="0"/>
  </sheetViews>
  <sheetFormatPr defaultRowHeight="13.5" x14ac:dyDescent="0.15"/>
  <cols>
    <col min="1" max="1" width="18.75" customWidth="1"/>
    <col min="2" max="13" width="11.125" customWidth="1"/>
    <col min="14" max="19" width="9" style="3"/>
    <col min="257" max="257" width="18.75" customWidth="1"/>
    <col min="258" max="269" width="11.125" customWidth="1"/>
    <col min="513" max="513" width="18.75" customWidth="1"/>
    <col min="514" max="525" width="11.125" customWidth="1"/>
    <col min="769" max="769" width="18.75" customWidth="1"/>
    <col min="770" max="781" width="11.125" customWidth="1"/>
    <col min="1025" max="1025" width="18.75" customWidth="1"/>
    <col min="1026" max="1037" width="11.125" customWidth="1"/>
    <col min="1281" max="1281" width="18.75" customWidth="1"/>
    <col min="1282" max="1293" width="11.125" customWidth="1"/>
    <col min="1537" max="1537" width="18.75" customWidth="1"/>
    <col min="1538" max="1549" width="11.125" customWidth="1"/>
    <col min="1793" max="1793" width="18.75" customWidth="1"/>
    <col min="1794" max="1805" width="11.125" customWidth="1"/>
    <col min="2049" max="2049" width="18.75" customWidth="1"/>
    <col min="2050" max="2061" width="11.125" customWidth="1"/>
    <col min="2305" max="2305" width="18.75" customWidth="1"/>
    <col min="2306" max="2317" width="11.125" customWidth="1"/>
    <col min="2561" max="2561" width="18.75" customWidth="1"/>
    <col min="2562" max="2573" width="11.125" customWidth="1"/>
    <col min="2817" max="2817" width="18.75" customWidth="1"/>
    <col min="2818" max="2829" width="11.125" customWidth="1"/>
    <col min="3073" max="3073" width="18.75" customWidth="1"/>
    <col min="3074" max="3085" width="11.125" customWidth="1"/>
    <col min="3329" max="3329" width="18.75" customWidth="1"/>
    <col min="3330" max="3341" width="11.125" customWidth="1"/>
    <col min="3585" max="3585" width="18.75" customWidth="1"/>
    <col min="3586" max="3597" width="11.125" customWidth="1"/>
    <col min="3841" max="3841" width="18.75" customWidth="1"/>
    <col min="3842" max="3853" width="11.125" customWidth="1"/>
    <col min="4097" max="4097" width="18.75" customWidth="1"/>
    <col min="4098" max="4109" width="11.125" customWidth="1"/>
    <col min="4353" max="4353" width="18.75" customWidth="1"/>
    <col min="4354" max="4365" width="11.125" customWidth="1"/>
    <col min="4609" max="4609" width="18.75" customWidth="1"/>
    <col min="4610" max="4621" width="11.125" customWidth="1"/>
    <col min="4865" max="4865" width="18.75" customWidth="1"/>
    <col min="4866" max="4877" width="11.125" customWidth="1"/>
    <col min="5121" max="5121" width="18.75" customWidth="1"/>
    <col min="5122" max="5133" width="11.125" customWidth="1"/>
    <col min="5377" max="5377" width="18.75" customWidth="1"/>
    <col min="5378" max="5389" width="11.125" customWidth="1"/>
    <col min="5633" max="5633" width="18.75" customWidth="1"/>
    <col min="5634" max="5645" width="11.125" customWidth="1"/>
    <col min="5889" max="5889" width="18.75" customWidth="1"/>
    <col min="5890" max="5901" width="11.125" customWidth="1"/>
    <col min="6145" max="6145" width="18.75" customWidth="1"/>
    <col min="6146" max="6157" width="11.125" customWidth="1"/>
    <col min="6401" max="6401" width="18.75" customWidth="1"/>
    <col min="6402" max="6413" width="11.125" customWidth="1"/>
    <col min="6657" max="6657" width="18.75" customWidth="1"/>
    <col min="6658" max="6669" width="11.125" customWidth="1"/>
    <col min="6913" max="6913" width="18.75" customWidth="1"/>
    <col min="6914" max="6925" width="11.125" customWidth="1"/>
    <col min="7169" max="7169" width="18.75" customWidth="1"/>
    <col min="7170" max="7181" width="11.125" customWidth="1"/>
    <col min="7425" max="7425" width="18.75" customWidth="1"/>
    <col min="7426" max="7437" width="11.125" customWidth="1"/>
    <col min="7681" max="7681" width="18.75" customWidth="1"/>
    <col min="7682" max="7693" width="11.125" customWidth="1"/>
    <col min="7937" max="7937" width="18.75" customWidth="1"/>
    <col min="7938" max="7949" width="11.125" customWidth="1"/>
    <col min="8193" max="8193" width="18.75" customWidth="1"/>
    <col min="8194" max="8205" width="11.125" customWidth="1"/>
    <col min="8449" max="8449" width="18.75" customWidth="1"/>
    <col min="8450" max="8461" width="11.125" customWidth="1"/>
    <col min="8705" max="8705" width="18.75" customWidth="1"/>
    <col min="8706" max="8717" width="11.125" customWidth="1"/>
    <col min="8961" max="8961" width="18.75" customWidth="1"/>
    <col min="8962" max="8973" width="11.125" customWidth="1"/>
    <col min="9217" max="9217" width="18.75" customWidth="1"/>
    <col min="9218" max="9229" width="11.125" customWidth="1"/>
    <col min="9473" max="9473" width="18.75" customWidth="1"/>
    <col min="9474" max="9485" width="11.125" customWidth="1"/>
    <col min="9729" max="9729" width="18.75" customWidth="1"/>
    <col min="9730" max="9741" width="11.125" customWidth="1"/>
    <col min="9985" max="9985" width="18.75" customWidth="1"/>
    <col min="9986" max="9997" width="11.125" customWidth="1"/>
    <col min="10241" max="10241" width="18.75" customWidth="1"/>
    <col min="10242" max="10253" width="11.125" customWidth="1"/>
    <col min="10497" max="10497" width="18.75" customWidth="1"/>
    <col min="10498" max="10509" width="11.125" customWidth="1"/>
    <col min="10753" max="10753" width="18.75" customWidth="1"/>
    <col min="10754" max="10765" width="11.125" customWidth="1"/>
    <col min="11009" max="11009" width="18.75" customWidth="1"/>
    <col min="11010" max="11021" width="11.125" customWidth="1"/>
    <col min="11265" max="11265" width="18.75" customWidth="1"/>
    <col min="11266" max="11277" width="11.125" customWidth="1"/>
    <col min="11521" max="11521" width="18.75" customWidth="1"/>
    <col min="11522" max="11533" width="11.125" customWidth="1"/>
    <col min="11777" max="11777" width="18.75" customWidth="1"/>
    <col min="11778" max="11789" width="11.125" customWidth="1"/>
    <col min="12033" max="12033" width="18.75" customWidth="1"/>
    <col min="12034" max="12045" width="11.125" customWidth="1"/>
    <col min="12289" max="12289" width="18.75" customWidth="1"/>
    <col min="12290" max="12301" width="11.125" customWidth="1"/>
    <col min="12545" max="12545" width="18.75" customWidth="1"/>
    <col min="12546" max="12557" width="11.125" customWidth="1"/>
    <col min="12801" max="12801" width="18.75" customWidth="1"/>
    <col min="12802" max="12813" width="11.125" customWidth="1"/>
    <col min="13057" max="13057" width="18.75" customWidth="1"/>
    <col min="13058" max="13069" width="11.125" customWidth="1"/>
    <col min="13313" max="13313" width="18.75" customWidth="1"/>
    <col min="13314" max="13325" width="11.125" customWidth="1"/>
    <col min="13569" max="13569" width="18.75" customWidth="1"/>
    <col min="13570" max="13581" width="11.125" customWidth="1"/>
    <col min="13825" max="13825" width="18.75" customWidth="1"/>
    <col min="13826" max="13837" width="11.125" customWidth="1"/>
    <col min="14081" max="14081" width="18.75" customWidth="1"/>
    <col min="14082" max="14093" width="11.125" customWidth="1"/>
    <col min="14337" max="14337" width="18.75" customWidth="1"/>
    <col min="14338" max="14349" width="11.125" customWidth="1"/>
    <col min="14593" max="14593" width="18.75" customWidth="1"/>
    <col min="14594" max="14605" width="11.125" customWidth="1"/>
    <col min="14849" max="14849" width="18.75" customWidth="1"/>
    <col min="14850" max="14861" width="11.125" customWidth="1"/>
    <col min="15105" max="15105" width="18.75" customWidth="1"/>
    <col min="15106" max="15117" width="11.125" customWidth="1"/>
    <col min="15361" max="15361" width="18.75" customWidth="1"/>
    <col min="15362" max="15373" width="11.125" customWidth="1"/>
    <col min="15617" max="15617" width="18.75" customWidth="1"/>
    <col min="15618" max="15629" width="11.125" customWidth="1"/>
    <col min="15873" max="15873" width="18.75" customWidth="1"/>
    <col min="15874" max="15885" width="11.125" customWidth="1"/>
    <col min="16129" max="16129" width="18.75" customWidth="1"/>
    <col min="16130" max="16141" width="11.125" customWidth="1"/>
  </cols>
  <sheetData>
    <row r="1" spans="1:19" ht="25.5" x14ac:dyDescent="0.15">
      <c r="A1" s="1" t="s">
        <v>0</v>
      </c>
      <c r="B1" s="1"/>
      <c r="C1" s="1"/>
      <c r="D1" s="1"/>
      <c r="E1" s="1"/>
      <c r="F1" s="1"/>
      <c r="G1" s="1"/>
      <c r="H1" s="1"/>
      <c r="I1" s="1"/>
      <c r="J1" s="1"/>
      <c r="K1" s="1"/>
      <c r="L1" s="1"/>
      <c r="M1" s="1"/>
      <c r="N1" s="2"/>
      <c r="P1" s="4"/>
      <c r="Q1" s="4"/>
    </row>
    <row r="2" spans="1:19" x14ac:dyDescent="0.15">
      <c r="A2" s="5"/>
      <c r="B2" s="5"/>
      <c r="C2" s="5"/>
      <c r="D2" s="5"/>
      <c r="E2" s="5"/>
      <c r="F2" s="5"/>
      <c r="G2" s="5"/>
      <c r="H2" s="5"/>
      <c r="I2" s="5"/>
      <c r="J2" s="5"/>
      <c r="K2" s="5"/>
      <c r="L2" s="5"/>
      <c r="M2" s="5"/>
    </row>
    <row r="3" spans="1:19" x14ac:dyDescent="0.15">
      <c r="A3" s="5"/>
      <c r="B3" s="5"/>
      <c r="C3" s="5"/>
      <c r="D3" s="5"/>
      <c r="E3" s="5"/>
      <c r="F3" s="5"/>
      <c r="G3" s="5"/>
      <c r="H3" s="5"/>
      <c r="I3" s="5"/>
      <c r="J3" s="5"/>
      <c r="K3" s="5"/>
      <c r="L3" s="5"/>
      <c r="M3" s="5"/>
    </row>
    <row r="4" spans="1:19" ht="18.75" customHeight="1" thickBot="1" x14ac:dyDescent="0.2">
      <c r="A4" s="6" t="s">
        <v>1</v>
      </c>
      <c r="B4" s="7"/>
      <c r="C4" s="7"/>
      <c r="D4" s="7"/>
      <c r="E4" s="7"/>
      <c r="F4" s="7"/>
      <c r="G4" s="7"/>
      <c r="H4" s="7"/>
      <c r="I4" s="7"/>
      <c r="J4" s="7"/>
      <c r="K4" s="7"/>
      <c r="L4" s="7"/>
      <c r="M4" s="8" t="s">
        <v>2</v>
      </c>
      <c r="N4" s="9"/>
      <c r="O4" s="9"/>
      <c r="R4" s="9"/>
      <c r="S4" s="9"/>
    </row>
    <row r="5" spans="1:19" ht="18.75" customHeight="1" x14ac:dyDescent="0.15">
      <c r="A5" s="219" t="s">
        <v>3</v>
      </c>
      <c r="B5" s="221" t="s">
        <v>4</v>
      </c>
      <c r="C5" s="223" t="s">
        <v>5</v>
      </c>
      <c r="D5" s="221" t="s">
        <v>6</v>
      </c>
      <c r="E5" s="223" t="s">
        <v>7</v>
      </c>
      <c r="F5" s="219"/>
      <c r="G5" s="217" t="s">
        <v>8</v>
      </c>
      <c r="H5" s="225"/>
      <c r="I5" s="217" t="s">
        <v>9</v>
      </c>
      <c r="J5" s="218"/>
      <c r="K5" s="217" t="s">
        <v>10</v>
      </c>
      <c r="L5" s="218"/>
      <c r="M5" s="218"/>
      <c r="N5" s="10"/>
      <c r="O5" s="9"/>
      <c r="R5" s="9"/>
      <c r="S5" s="9"/>
    </row>
    <row r="6" spans="1:19" ht="18.75" customHeight="1" x14ac:dyDescent="0.15">
      <c r="A6" s="220"/>
      <c r="B6" s="222"/>
      <c r="C6" s="224"/>
      <c r="D6" s="222"/>
      <c r="E6" s="11" t="s">
        <v>11</v>
      </c>
      <c r="F6" s="11" t="s">
        <v>12</v>
      </c>
      <c r="G6" s="11" t="s">
        <v>13</v>
      </c>
      <c r="H6" s="11" t="s">
        <v>14</v>
      </c>
      <c r="I6" s="11" t="s">
        <v>13</v>
      </c>
      <c r="J6" s="11" t="s">
        <v>14</v>
      </c>
      <c r="K6" s="11" t="s">
        <v>15</v>
      </c>
      <c r="L6" s="11" t="s">
        <v>13</v>
      </c>
      <c r="M6" s="11" t="s">
        <v>14</v>
      </c>
      <c r="N6" s="10"/>
      <c r="O6" s="9"/>
      <c r="R6" s="9"/>
      <c r="S6" s="9"/>
    </row>
    <row r="7" spans="1:19" ht="18.75" customHeight="1" x14ac:dyDescent="0.15">
      <c r="A7" s="12" t="s">
        <v>16</v>
      </c>
      <c r="B7" s="13">
        <v>6965</v>
      </c>
      <c r="C7" s="14">
        <v>1777115</v>
      </c>
      <c r="D7" s="14">
        <v>10440911</v>
      </c>
      <c r="E7" s="14">
        <v>1141610</v>
      </c>
      <c r="F7" s="14">
        <v>635505</v>
      </c>
      <c r="G7" s="14">
        <v>1646696</v>
      </c>
      <c r="H7" s="14">
        <v>10073490</v>
      </c>
      <c r="I7" s="14">
        <v>130419</v>
      </c>
      <c r="J7" s="14">
        <v>367421</v>
      </c>
      <c r="K7" s="14">
        <v>1588</v>
      </c>
      <c r="L7" s="14">
        <v>23203</v>
      </c>
      <c r="M7" s="14">
        <v>277525</v>
      </c>
      <c r="N7"/>
      <c r="O7"/>
      <c r="P7"/>
      <c r="Q7"/>
      <c r="R7"/>
      <c r="S7"/>
    </row>
    <row r="8" spans="1:19" ht="18.75" customHeight="1" x14ac:dyDescent="0.15">
      <c r="A8" s="15" t="s">
        <v>17</v>
      </c>
      <c r="B8" s="16">
        <v>3</v>
      </c>
      <c r="C8" s="17">
        <v>24446</v>
      </c>
      <c r="D8" s="17">
        <v>723674</v>
      </c>
      <c r="E8" s="17">
        <v>24446</v>
      </c>
      <c r="F8" s="17">
        <v>0</v>
      </c>
      <c r="G8" s="17">
        <v>24446</v>
      </c>
      <c r="H8" s="18">
        <v>723674</v>
      </c>
      <c r="I8" s="18">
        <v>0</v>
      </c>
      <c r="J8" s="18">
        <v>0</v>
      </c>
      <c r="K8" s="17">
        <v>21</v>
      </c>
      <c r="L8" s="17">
        <v>2947</v>
      </c>
      <c r="M8" s="17">
        <v>72093</v>
      </c>
      <c r="N8"/>
      <c r="O8"/>
      <c r="P8"/>
      <c r="Q8"/>
      <c r="R8"/>
      <c r="S8"/>
    </row>
    <row r="9" spans="1:19" ht="18.75" customHeight="1" x14ac:dyDescent="0.15">
      <c r="A9" s="15" t="s">
        <v>18</v>
      </c>
      <c r="B9" s="16">
        <v>39</v>
      </c>
      <c r="C9" s="17">
        <v>201800</v>
      </c>
      <c r="D9" s="17">
        <v>2234527</v>
      </c>
      <c r="E9" s="17">
        <v>159751</v>
      </c>
      <c r="F9" s="17">
        <v>42049</v>
      </c>
      <c r="G9" s="17">
        <v>199532</v>
      </c>
      <c r="H9" s="18">
        <v>2222028</v>
      </c>
      <c r="I9" s="17">
        <v>2268</v>
      </c>
      <c r="J9" s="17">
        <v>12499</v>
      </c>
      <c r="K9" s="17">
        <v>218</v>
      </c>
      <c r="L9" s="17">
        <v>9791</v>
      </c>
      <c r="M9" s="17">
        <v>131472</v>
      </c>
      <c r="N9"/>
      <c r="O9"/>
      <c r="P9"/>
      <c r="Q9"/>
      <c r="R9"/>
      <c r="S9"/>
    </row>
    <row r="10" spans="1:19" ht="18.75" customHeight="1" x14ac:dyDescent="0.15">
      <c r="A10" s="15" t="s">
        <v>19</v>
      </c>
      <c r="B10" s="16">
        <v>1</v>
      </c>
      <c r="C10" s="17">
        <v>11135</v>
      </c>
      <c r="D10" s="17">
        <v>150017</v>
      </c>
      <c r="E10" s="17">
        <v>10513</v>
      </c>
      <c r="F10" s="17">
        <v>622</v>
      </c>
      <c r="G10" s="17">
        <v>11135</v>
      </c>
      <c r="H10" s="18">
        <v>150017</v>
      </c>
      <c r="I10" s="18">
        <v>0</v>
      </c>
      <c r="J10" s="18">
        <v>0</v>
      </c>
      <c r="K10" s="17">
        <v>9</v>
      </c>
      <c r="L10" s="17">
        <v>228</v>
      </c>
      <c r="M10" s="17">
        <v>3380</v>
      </c>
      <c r="N10"/>
      <c r="O10"/>
      <c r="P10"/>
      <c r="Q10"/>
      <c r="R10"/>
      <c r="S10"/>
    </row>
    <row r="11" spans="1:19" ht="18.75" customHeight="1" x14ac:dyDescent="0.15">
      <c r="A11" s="19" t="s">
        <v>20</v>
      </c>
      <c r="B11" s="16">
        <v>11</v>
      </c>
      <c r="C11" s="17">
        <v>87518</v>
      </c>
      <c r="D11" s="17">
        <v>1201554</v>
      </c>
      <c r="E11" s="17">
        <v>75655</v>
      </c>
      <c r="F11" s="17">
        <v>11863</v>
      </c>
      <c r="G11" s="17">
        <v>87397</v>
      </c>
      <c r="H11" s="18">
        <v>1200574</v>
      </c>
      <c r="I11" s="18">
        <v>121</v>
      </c>
      <c r="J11" s="18">
        <v>980</v>
      </c>
      <c r="K11" s="17">
        <v>108</v>
      </c>
      <c r="L11" s="17">
        <v>7296</v>
      </c>
      <c r="M11" s="17">
        <v>103048</v>
      </c>
      <c r="N11"/>
      <c r="O11"/>
      <c r="P11"/>
      <c r="Q11"/>
      <c r="R11"/>
      <c r="S11"/>
    </row>
    <row r="12" spans="1:19" ht="18.75" customHeight="1" x14ac:dyDescent="0.15">
      <c r="A12" s="19" t="s">
        <v>21</v>
      </c>
      <c r="B12" s="16">
        <v>27</v>
      </c>
      <c r="C12" s="17">
        <v>103147</v>
      </c>
      <c r="D12" s="17">
        <v>882956</v>
      </c>
      <c r="E12" s="17">
        <v>73583</v>
      </c>
      <c r="F12" s="17">
        <v>29564</v>
      </c>
      <c r="G12" s="17">
        <v>101000</v>
      </c>
      <c r="H12" s="18">
        <v>871437</v>
      </c>
      <c r="I12" s="18">
        <v>2147</v>
      </c>
      <c r="J12" s="18">
        <v>11519</v>
      </c>
      <c r="K12" s="17">
        <v>101</v>
      </c>
      <c r="L12" s="17">
        <v>2267</v>
      </c>
      <c r="M12" s="17">
        <v>25044</v>
      </c>
      <c r="N12"/>
      <c r="O12"/>
      <c r="P12"/>
      <c r="Q12"/>
      <c r="R12"/>
      <c r="S12"/>
    </row>
    <row r="13" spans="1:19" ht="18.75" customHeight="1" thickBot="1" x14ac:dyDescent="0.2">
      <c r="A13" s="20" t="s">
        <v>22</v>
      </c>
      <c r="B13" s="21">
        <v>6923</v>
      </c>
      <c r="C13" s="22">
        <v>1550869</v>
      </c>
      <c r="D13" s="22">
        <v>7482710</v>
      </c>
      <c r="E13" s="22">
        <v>957413</v>
      </c>
      <c r="F13" s="22">
        <v>593456</v>
      </c>
      <c r="G13" s="22">
        <v>1422718</v>
      </c>
      <c r="H13" s="22">
        <v>7127788</v>
      </c>
      <c r="I13" s="22">
        <v>128151</v>
      </c>
      <c r="J13" s="18">
        <v>354922</v>
      </c>
      <c r="K13" s="17">
        <v>1349</v>
      </c>
      <c r="L13" s="17">
        <v>10465</v>
      </c>
      <c r="M13" s="17">
        <v>73960</v>
      </c>
      <c r="N13"/>
      <c r="O13"/>
      <c r="P13"/>
      <c r="Q13"/>
      <c r="R13"/>
      <c r="S13"/>
    </row>
    <row r="14" spans="1:19" ht="18.75" customHeight="1" x14ac:dyDescent="0.15">
      <c r="A14" s="23" t="s">
        <v>23</v>
      </c>
      <c r="B14" s="5"/>
      <c r="C14" s="5"/>
      <c r="D14" s="5"/>
      <c r="E14" s="5"/>
      <c r="F14" s="5"/>
      <c r="G14" s="5"/>
      <c r="H14" s="24"/>
      <c r="I14" s="24"/>
      <c r="J14" s="25"/>
      <c r="K14" s="25"/>
      <c r="L14" s="25"/>
      <c r="M14" s="25"/>
      <c r="N14" s="9"/>
      <c r="O14" s="9"/>
      <c r="R14" s="9"/>
      <c r="S14" s="9"/>
    </row>
    <row r="15" spans="1:19" x14ac:dyDescent="0.15">
      <c r="A15" s="26"/>
      <c r="B15" s="5"/>
      <c r="C15" s="5"/>
      <c r="D15" s="5"/>
      <c r="E15" s="5"/>
      <c r="F15" s="5"/>
      <c r="G15" s="5"/>
      <c r="H15" s="5"/>
      <c r="I15" s="5"/>
      <c r="J15" s="5"/>
      <c r="K15" s="5"/>
      <c r="L15" s="5"/>
      <c r="M15" s="5"/>
    </row>
    <row r="22" spans="10:19" x14ac:dyDescent="0.15">
      <c r="J22" s="3"/>
      <c r="N22"/>
      <c r="O22"/>
      <c r="P22"/>
      <c r="Q22"/>
      <c r="R22"/>
      <c r="S22"/>
    </row>
    <row r="23" spans="10:19" x14ac:dyDescent="0.15">
      <c r="J23" s="3"/>
      <c r="N23"/>
      <c r="O23"/>
      <c r="P23"/>
      <c r="Q23"/>
      <c r="R23"/>
      <c r="S23"/>
    </row>
    <row r="24" spans="10:19" x14ac:dyDescent="0.15">
      <c r="J24" s="3"/>
      <c r="N24"/>
      <c r="O24"/>
      <c r="P24"/>
      <c r="Q24"/>
      <c r="R24"/>
      <c r="S24"/>
    </row>
    <row r="25" spans="10:19" x14ac:dyDescent="0.15">
      <c r="J25" s="3"/>
      <c r="N25"/>
      <c r="O25"/>
      <c r="P25"/>
      <c r="Q25"/>
      <c r="R25"/>
      <c r="S25"/>
    </row>
    <row r="26" spans="10:19" x14ac:dyDescent="0.15">
      <c r="J26" s="3"/>
      <c r="N26"/>
      <c r="O26"/>
      <c r="P26"/>
      <c r="Q26"/>
      <c r="R26"/>
      <c r="S26"/>
    </row>
    <row r="27" spans="10:19" x14ac:dyDescent="0.15">
      <c r="J27" s="3"/>
      <c r="N27"/>
      <c r="O27"/>
      <c r="P27"/>
      <c r="Q27"/>
      <c r="R27"/>
      <c r="S27"/>
    </row>
    <row r="28" spans="10:19" x14ac:dyDescent="0.15">
      <c r="J28" s="3"/>
      <c r="N28"/>
      <c r="O28"/>
      <c r="P28"/>
      <c r="Q28"/>
      <c r="R28"/>
      <c r="S28"/>
    </row>
    <row r="29" spans="10:19" x14ac:dyDescent="0.15">
      <c r="J29" s="3"/>
      <c r="N29"/>
      <c r="O29"/>
      <c r="P29"/>
      <c r="Q29"/>
      <c r="R29"/>
      <c r="S29"/>
    </row>
    <row r="30" spans="10:19" x14ac:dyDescent="0.15">
      <c r="J30" s="3"/>
      <c r="N30"/>
      <c r="O30"/>
      <c r="P30"/>
      <c r="Q30"/>
      <c r="R30"/>
      <c r="S30"/>
    </row>
    <row r="31" spans="10:19" x14ac:dyDescent="0.15">
      <c r="J31" s="3"/>
      <c r="N31"/>
      <c r="O31"/>
      <c r="P31"/>
      <c r="Q31"/>
      <c r="R31"/>
      <c r="S31"/>
    </row>
    <row r="32" spans="10:19" x14ac:dyDescent="0.15">
      <c r="J32" s="3"/>
      <c r="N32"/>
      <c r="O32"/>
      <c r="P32"/>
      <c r="Q32"/>
      <c r="R32"/>
      <c r="S32"/>
    </row>
    <row r="33" spans="10:19" x14ac:dyDescent="0.15">
      <c r="J33" s="3"/>
      <c r="N33"/>
      <c r="O33"/>
      <c r="P33"/>
      <c r="Q33"/>
      <c r="R33"/>
      <c r="S33"/>
    </row>
    <row r="34" spans="10:19" x14ac:dyDescent="0.15">
      <c r="J34" s="3"/>
      <c r="N34"/>
      <c r="O34"/>
      <c r="P34"/>
      <c r="Q34"/>
      <c r="R34"/>
      <c r="S34"/>
    </row>
    <row r="35" spans="10:19" x14ac:dyDescent="0.15">
      <c r="J35" s="3"/>
      <c r="N35"/>
      <c r="O35"/>
      <c r="P35"/>
      <c r="Q35"/>
      <c r="R35"/>
      <c r="S35"/>
    </row>
    <row r="36" spans="10:19" x14ac:dyDescent="0.15">
      <c r="J36" s="3"/>
      <c r="N36"/>
      <c r="O36"/>
      <c r="P36"/>
      <c r="Q36"/>
      <c r="R36"/>
      <c r="S36"/>
    </row>
    <row r="37" spans="10:19" x14ac:dyDescent="0.15">
      <c r="J37" s="3"/>
      <c r="N37"/>
      <c r="O37"/>
      <c r="P37"/>
      <c r="Q37"/>
      <c r="R37"/>
      <c r="S37"/>
    </row>
    <row r="38" spans="10:19" x14ac:dyDescent="0.15">
      <c r="J38" s="3"/>
      <c r="N38"/>
      <c r="O38"/>
      <c r="P38"/>
      <c r="Q38"/>
      <c r="R38"/>
      <c r="S38"/>
    </row>
  </sheetData>
  <mergeCells count="8">
    <mergeCell ref="I5:J5"/>
    <mergeCell ref="K5:M5"/>
    <mergeCell ref="A5:A6"/>
    <mergeCell ref="B5:B6"/>
    <mergeCell ref="C5:C6"/>
    <mergeCell ref="D5:D6"/>
    <mergeCell ref="E5:F5"/>
    <mergeCell ref="G5:H5"/>
  </mergeCells>
  <phoneticPr fontId="3"/>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16"/>
  <sheetViews>
    <sheetView workbookViewId="0"/>
  </sheetViews>
  <sheetFormatPr defaultRowHeight="13.5" x14ac:dyDescent="0.15"/>
  <cols>
    <col min="1" max="1" width="4.875" customWidth="1"/>
    <col min="2" max="2" width="3" customWidth="1"/>
    <col min="3" max="3" width="5.125" customWidth="1"/>
    <col min="4" max="10" width="10" customWidth="1"/>
    <col min="257" max="257" width="4.875" customWidth="1"/>
    <col min="258" max="258" width="3" customWidth="1"/>
    <col min="259" max="259" width="5.125" customWidth="1"/>
    <col min="260" max="266" width="10" customWidth="1"/>
    <col min="513" max="513" width="4.875" customWidth="1"/>
    <col min="514" max="514" width="3" customWidth="1"/>
    <col min="515" max="515" width="5.125" customWidth="1"/>
    <col min="516" max="522" width="10" customWidth="1"/>
    <col min="769" max="769" width="4.875" customWidth="1"/>
    <col min="770" max="770" width="3" customWidth="1"/>
    <col min="771" max="771" width="5.125" customWidth="1"/>
    <col min="772" max="778" width="10" customWidth="1"/>
    <col min="1025" max="1025" width="4.875" customWidth="1"/>
    <col min="1026" max="1026" width="3" customWidth="1"/>
    <col min="1027" max="1027" width="5.125" customWidth="1"/>
    <col min="1028" max="1034" width="10" customWidth="1"/>
    <col min="1281" max="1281" width="4.875" customWidth="1"/>
    <col min="1282" max="1282" width="3" customWidth="1"/>
    <col min="1283" max="1283" width="5.125" customWidth="1"/>
    <col min="1284" max="1290" width="10" customWidth="1"/>
    <col min="1537" max="1537" width="4.875" customWidth="1"/>
    <col min="1538" max="1538" width="3" customWidth="1"/>
    <col min="1539" max="1539" width="5.125" customWidth="1"/>
    <col min="1540" max="1546" width="10" customWidth="1"/>
    <col min="1793" max="1793" width="4.875" customWidth="1"/>
    <col min="1794" max="1794" width="3" customWidth="1"/>
    <col min="1795" max="1795" width="5.125" customWidth="1"/>
    <col min="1796" max="1802" width="10" customWidth="1"/>
    <col min="2049" max="2049" width="4.875" customWidth="1"/>
    <col min="2050" max="2050" width="3" customWidth="1"/>
    <col min="2051" max="2051" width="5.125" customWidth="1"/>
    <col min="2052" max="2058" width="10" customWidth="1"/>
    <col min="2305" max="2305" width="4.875" customWidth="1"/>
    <col min="2306" max="2306" width="3" customWidth="1"/>
    <col min="2307" max="2307" width="5.125" customWidth="1"/>
    <col min="2308" max="2314" width="10" customWidth="1"/>
    <col min="2561" max="2561" width="4.875" customWidth="1"/>
    <col min="2562" max="2562" width="3" customWidth="1"/>
    <col min="2563" max="2563" width="5.125" customWidth="1"/>
    <col min="2564" max="2570" width="10" customWidth="1"/>
    <col min="2817" max="2817" width="4.875" customWidth="1"/>
    <col min="2818" max="2818" width="3" customWidth="1"/>
    <col min="2819" max="2819" width="5.125" customWidth="1"/>
    <col min="2820" max="2826" width="10" customWidth="1"/>
    <col min="3073" max="3073" width="4.875" customWidth="1"/>
    <col min="3074" max="3074" width="3" customWidth="1"/>
    <col min="3075" max="3075" width="5.125" customWidth="1"/>
    <col min="3076" max="3082" width="10" customWidth="1"/>
    <col min="3329" max="3329" width="4.875" customWidth="1"/>
    <col min="3330" max="3330" width="3" customWidth="1"/>
    <col min="3331" max="3331" width="5.125" customWidth="1"/>
    <col min="3332" max="3338" width="10" customWidth="1"/>
    <col min="3585" max="3585" width="4.875" customWidth="1"/>
    <col min="3586" max="3586" width="3" customWidth="1"/>
    <col min="3587" max="3587" width="5.125" customWidth="1"/>
    <col min="3588" max="3594" width="10" customWidth="1"/>
    <col min="3841" max="3841" width="4.875" customWidth="1"/>
    <col min="3842" max="3842" width="3" customWidth="1"/>
    <col min="3843" max="3843" width="5.125" customWidth="1"/>
    <col min="3844" max="3850" width="10" customWidth="1"/>
    <col min="4097" max="4097" width="4.875" customWidth="1"/>
    <col min="4098" max="4098" width="3" customWidth="1"/>
    <col min="4099" max="4099" width="5.125" customWidth="1"/>
    <col min="4100" max="4106" width="10" customWidth="1"/>
    <col min="4353" max="4353" width="4.875" customWidth="1"/>
    <col min="4354" max="4354" width="3" customWidth="1"/>
    <col min="4355" max="4355" width="5.125" customWidth="1"/>
    <col min="4356" max="4362" width="10" customWidth="1"/>
    <col min="4609" max="4609" width="4.875" customWidth="1"/>
    <col min="4610" max="4610" width="3" customWidth="1"/>
    <col min="4611" max="4611" width="5.125" customWidth="1"/>
    <col min="4612" max="4618" width="10" customWidth="1"/>
    <col min="4865" max="4865" width="4.875" customWidth="1"/>
    <col min="4866" max="4866" width="3" customWidth="1"/>
    <col min="4867" max="4867" width="5.125" customWidth="1"/>
    <col min="4868" max="4874" width="10" customWidth="1"/>
    <col min="5121" max="5121" width="4.875" customWidth="1"/>
    <col min="5122" max="5122" width="3" customWidth="1"/>
    <col min="5123" max="5123" width="5.125" customWidth="1"/>
    <col min="5124" max="5130" width="10" customWidth="1"/>
    <col min="5377" max="5377" width="4.875" customWidth="1"/>
    <col min="5378" max="5378" width="3" customWidth="1"/>
    <col min="5379" max="5379" width="5.125" customWidth="1"/>
    <col min="5380" max="5386" width="10" customWidth="1"/>
    <col min="5633" max="5633" width="4.875" customWidth="1"/>
    <col min="5634" max="5634" width="3" customWidth="1"/>
    <col min="5635" max="5635" width="5.125" customWidth="1"/>
    <col min="5636" max="5642" width="10" customWidth="1"/>
    <col min="5889" max="5889" width="4.875" customWidth="1"/>
    <col min="5890" max="5890" width="3" customWidth="1"/>
    <col min="5891" max="5891" width="5.125" customWidth="1"/>
    <col min="5892" max="5898" width="10" customWidth="1"/>
    <col min="6145" max="6145" width="4.875" customWidth="1"/>
    <col min="6146" max="6146" width="3" customWidth="1"/>
    <col min="6147" max="6147" width="5.125" customWidth="1"/>
    <col min="6148" max="6154" width="10" customWidth="1"/>
    <col min="6401" max="6401" width="4.875" customWidth="1"/>
    <col min="6402" max="6402" width="3" customWidth="1"/>
    <col min="6403" max="6403" width="5.125" customWidth="1"/>
    <col min="6404" max="6410" width="10" customWidth="1"/>
    <col min="6657" max="6657" width="4.875" customWidth="1"/>
    <col min="6658" max="6658" width="3" customWidth="1"/>
    <col min="6659" max="6659" width="5.125" customWidth="1"/>
    <col min="6660" max="6666" width="10" customWidth="1"/>
    <col min="6913" max="6913" width="4.875" customWidth="1"/>
    <col min="6914" max="6914" width="3" customWidth="1"/>
    <col min="6915" max="6915" width="5.125" customWidth="1"/>
    <col min="6916" max="6922" width="10" customWidth="1"/>
    <col min="7169" max="7169" width="4.875" customWidth="1"/>
    <col min="7170" max="7170" width="3" customWidth="1"/>
    <col min="7171" max="7171" width="5.125" customWidth="1"/>
    <col min="7172" max="7178" width="10" customWidth="1"/>
    <col min="7425" max="7425" width="4.875" customWidth="1"/>
    <col min="7426" max="7426" width="3" customWidth="1"/>
    <col min="7427" max="7427" width="5.125" customWidth="1"/>
    <col min="7428" max="7434" width="10" customWidth="1"/>
    <col min="7681" max="7681" width="4.875" customWidth="1"/>
    <col min="7682" max="7682" width="3" customWidth="1"/>
    <col min="7683" max="7683" width="5.125" customWidth="1"/>
    <col min="7684" max="7690" width="10" customWidth="1"/>
    <col min="7937" max="7937" width="4.875" customWidth="1"/>
    <col min="7938" max="7938" width="3" customWidth="1"/>
    <col min="7939" max="7939" width="5.125" customWidth="1"/>
    <col min="7940" max="7946" width="10" customWidth="1"/>
    <col min="8193" max="8193" width="4.875" customWidth="1"/>
    <col min="8194" max="8194" width="3" customWidth="1"/>
    <col min="8195" max="8195" width="5.125" customWidth="1"/>
    <col min="8196" max="8202" width="10" customWidth="1"/>
    <col min="8449" max="8449" width="4.875" customWidth="1"/>
    <col min="8450" max="8450" width="3" customWidth="1"/>
    <col min="8451" max="8451" width="5.125" customWidth="1"/>
    <col min="8452" max="8458" width="10" customWidth="1"/>
    <col min="8705" max="8705" width="4.875" customWidth="1"/>
    <col min="8706" max="8706" width="3" customWidth="1"/>
    <col min="8707" max="8707" width="5.125" customWidth="1"/>
    <col min="8708" max="8714" width="10" customWidth="1"/>
    <col min="8961" max="8961" width="4.875" customWidth="1"/>
    <col min="8962" max="8962" width="3" customWidth="1"/>
    <col min="8963" max="8963" width="5.125" customWidth="1"/>
    <col min="8964" max="8970" width="10" customWidth="1"/>
    <col min="9217" max="9217" width="4.875" customWidth="1"/>
    <col min="9218" max="9218" width="3" customWidth="1"/>
    <col min="9219" max="9219" width="5.125" customWidth="1"/>
    <col min="9220" max="9226" width="10" customWidth="1"/>
    <col min="9473" max="9473" width="4.875" customWidth="1"/>
    <col min="9474" max="9474" width="3" customWidth="1"/>
    <col min="9475" max="9475" width="5.125" customWidth="1"/>
    <col min="9476" max="9482" width="10" customWidth="1"/>
    <col min="9729" max="9729" width="4.875" customWidth="1"/>
    <col min="9730" max="9730" width="3" customWidth="1"/>
    <col min="9731" max="9731" width="5.125" customWidth="1"/>
    <col min="9732" max="9738" width="10" customWidth="1"/>
    <col min="9985" max="9985" width="4.875" customWidth="1"/>
    <col min="9986" max="9986" width="3" customWidth="1"/>
    <col min="9987" max="9987" width="5.125" customWidth="1"/>
    <col min="9988" max="9994" width="10" customWidth="1"/>
    <col min="10241" max="10241" width="4.875" customWidth="1"/>
    <col min="10242" max="10242" width="3" customWidth="1"/>
    <col min="10243" max="10243" width="5.125" customWidth="1"/>
    <col min="10244" max="10250" width="10" customWidth="1"/>
    <col min="10497" max="10497" width="4.875" customWidth="1"/>
    <col min="10498" max="10498" width="3" customWidth="1"/>
    <col min="10499" max="10499" width="5.125" customWidth="1"/>
    <col min="10500" max="10506" width="10" customWidth="1"/>
    <col min="10753" max="10753" width="4.875" customWidth="1"/>
    <col min="10754" max="10754" width="3" customWidth="1"/>
    <col min="10755" max="10755" width="5.125" customWidth="1"/>
    <col min="10756" max="10762" width="10" customWidth="1"/>
    <col min="11009" max="11009" width="4.875" customWidth="1"/>
    <col min="11010" max="11010" width="3" customWidth="1"/>
    <col min="11011" max="11011" width="5.125" customWidth="1"/>
    <col min="11012" max="11018" width="10" customWidth="1"/>
    <col min="11265" max="11265" width="4.875" customWidth="1"/>
    <col min="11266" max="11266" width="3" customWidth="1"/>
    <col min="11267" max="11267" width="5.125" customWidth="1"/>
    <col min="11268" max="11274" width="10" customWidth="1"/>
    <col min="11521" max="11521" width="4.875" customWidth="1"/>
    <col min="11522" max="11522" width="3" customWidth="1"/>
    <col min="11523" max="11523" width="5.125" customWidth="1"/>
    <col min="11524" max="11530" width="10" customWidth="1"/>
    <col min="11777" max="11777" width="4.875" customWidth="1"/>
    <col min="11778" max="11778" width="3" customWidth="1"/>
    <col min="11779" max="11779" width="5.125" customWidth="1"/>
    <col min="11780" max="11786" width="10" customWidth="1"/>
    <col min="12033" max="12033" width="4.875" customWidth="1"/>
    <col min="12034" max="12034" width="3" customWidth="1"/>
    <col min="12035" max="12035" width="5.125" customWidth="1"/>
    <col min="12036" max="12042" width="10" customWidth="1"/>
    <col min="12289" max="12289" width="4.875" customWidth="1"/>
    <col min="12290" max="12290" width="3" customWidth="1"/>
    <col min="12291" max="12291" width="5.125" customWidth="1"/>
    <col min="12292" max="12298" width="10" customWidth="1"/>
    <col min="12545" max="12545" width="4.875" customWidth="1"/>
    <col min="12546" max="12546" width="3" customWidth="1"/>
    <col min="12547" max="12547" width="5.125" customWidth="1"/>
    <col min="12548" max="12554" width="10" customWidth="1"/>
    <col min="12801" max="12801" width="4.875" customWidth="1"/>
    <col min="12802" max="12802" width="3" customWidth="1"/>
    <col min="12803" max="12803" width="5.125" customWidth="1"/>
    <col min="12804" max="12810" width="10" customWidth="1"/>
    <col min="13057" max="13057" width="4.875" customWidth="1"/>
    <col min="13058" max="13058" width="3" customWidth="1"/>
    <col min="13059" max="13059" width="5.125" customWidth="1"/>
    <col min="13060" max="13066" width="10" customWidth="1"/>
    <col min="13313" max="13313" width="4.875" customWidth="1"/>
    <col min="13314" max="13314" width="3" customWidth="1"/>
    <col min="13315" max="13315" width="5.125" customWidth="1"/>
    <col min="13316" max="13322" width="10" customWidth="1"/>
    <col min="13569" max="13569" width="4.875" customWidth="1"/>
    <col min="13570" max="13570" width="3" customWidth="1"/>
    <col min="13571" max="13571" width="5.125" customWidth="1"/>
    <col min="13572" max="13578" width="10" customWidth="1"/>
    <col min="13825" max="13825" width="4.875" customWidth="1"/>
    <col min="13826" max="13826" width="3" customWidth="1"/>
    <col min="13827" max="13827" width="5.125" customWidth="1"/>
    <col min="13828" max="13834" width="10" customWidth="1"/>
    <col min="14081" max="14081" width="4.875" customWidth="1"/>
    <col min="14082" max="14082" width="3" customWidth="1"/>
    <col min="14083" max="14083" width="5.125" customWidth="1"/>
    <col min="14084" max="14090" width="10" customWidth="1"/>
    <col min="14337" max="14337" width="4.875" customWidth="1"/>
    <col min="14338" max="14338" width="3" customWidth="1"/>
    <col min="14339" max="14339" width="5.125" customWidth="1"/>
    <col min="14340" max="14346" width="10" customWidth="1"/>
    <col min="14593" max="14593" width="4.875" customWidth="1"/>
    <col min="14594" max="14594" width="3" customWidth="1"/>
    <col min="14595" max="14595" width="5.125" customWidth="1"/>
    <col min="14596" max="14602" width="10" customWidth="1"/>
    <col min="14849" max="14849" width="4.875" customWidth="1"/>
    <col min="14850" max="14850" width="3" customWidth="1"/>
    <col min="14851" max="14851" width="5.125" customWidth="1"/>
    <col min="14852" max="14858" width="10" customWidth="1"/>
    <col min="15105" max="15105" width="4.875" customWidth="1"/>
    <col min="15106" max="15106" width="3" customWidth="1"/>
    <col min="15107" max="15107" width="5.125" customWidth="1"/>
    <col min="15108" max="15114" width="10" customWidth="1"/>
    <col min="15361" max="15361" width="4.875" customWidth="1"/>
    <col min="15362" max="15362" width="3" customWidth="1"/>
    <col min="15363" max="15363" width="5.125" customWidth="1"/>
    <col min="15364" max="15370" width="10" customWidth="1"/>
    <col min="15617" max="15617" width="4.875" customWidth="1"/>
    <col min="15618" max="15618" width="3" customWidth="1"/>
    <col min="15619" max="15619" width="5.125" customWidth="1"/>
    <col min="15620" max="15626" width="10" customWidth="1"/>
    <col min="15873" max="15873" width="4.875" customWidth="1"/>
    <col min="15874" max="15874" width="3" customWidth="1"/>
    <col min="15875" max="15875" width="5.125" customWidth="1"/>
    <col min="15876" max="15882" width="10" customWidth="1"/>
    <col min="16129" max="16129" width="4.875" customWidth="1"/>
    <col min="16130" max="16130" width="3" customWidth="1"/>
    <col min="16131" max="16131" width="5.125" customWidth="1"/>
    <col min="16132" max="16138" width="10" customWidth="1"/>
  </cols>
  <sheetData>
    <row r="1" spans="1:68" ht="25.5" x14ac:dyDescent="0.15">
      <c r="A1" s="124" t="s">
        <v>206</v>
      </c>
      <c r="B1" s="124"/>
      <c r="C1" s="124"/>
      <c r="D1" s="124"/>
      <c r="E1" s="124"/>
      <c r="F1" s="124"/>
      <c r="G1" s="124"/>
      <c r="H1" s="124"/>
      <c r="I1" s="124"/>
      <c r="J1" s="124"/>
      <c r="K1" s="125"/>
      <c r="L1" s="125"/>
    </row>
    <row r="2" spans="1:68" x14ac:dyDescent="0.15">
      <c r="A2" s="5"/>
      <c r="B2" s="5"/>
      <c r="C2" s="5"/>
      <c r="D2" s="5"/>
      <c r="E2" s="5"/>
      <c r="F2" s="5"/>
      <c r="G2" s="5"/>
      <c r="H2" s="5"/>
      <c r="I2" s="24"/>
      <c r="J2" s="5"/>
    </row>
    <row r="3" spans="1:68" x14ac:dyDescent="0.15">
      <c r="A3" s="5"/>
      <c r="B3" s="5"/>
      <c r="C3" s="5"/>
      <c r="D3" s="5"/>
      <c r="E3" s="5"/>
      <c r="F3" s="5"/>
      <c r="G3" s="5"/>
      <c r="H3" s="5"/>
      <c r="I3" s="5"/>
      <c r="J3" s="5"/>
    </row>
    <row r="4" spans="1:68" ht="14.25" thickBot="1" x14ac:dyDescent="0.2">
      <c r="A4" s="52" t="s">
        <v>207</v>
      </c>
      <c r="B4" s="7"/>
      <c r="C4" s="7"/>
      <c r="D4" s="7"/>
      <c r="E4" s="7"/>
      <c r="F4" s="7"/>
      <c r="G4" s="7"/>
      <c r="H4" s="7"/>
      <c r="I4" s="7"/>
      <c r="J4" s="76" t="s">
        <v>147</v>
      </c>
      <c r="L4" s="126"/>
      <c r="M4" s="126"/>
      <c r="N4" s="126"/>
    </row>
    <row r="5" spans="1:68" x14ac:dyDescent="0.15">
      <c r="A5" s="271" t="s">
        <v>208</v>
      </c>
      <c r="B5" s="272"/>
      <c r="C5" s="272"/>
      <c r="D5" s="272" t="s">
        <v>209</v>
      </c>
      <c r="E5" s="272" t="s">
        <v>210</v>
      </c>
      <c r="F5" s="272" t="s">
        <v>211</v>
      </c>
      <c r="G5" s="245" t="s">
        <v>212</v>
      </c>
      <c r="H5" s="245" t="s">
        <v>213</v>
      </c>
      <c r="I5" s="245" t="s">
        <v>214</v>
      </c>
      <c r="J5" s="221" t="s">
        <v>215</v>
      </c>
      <c r="K5" s="126"/>
      <c r="L5" s="126"/>
    </row>
    <row r="6" spans="1:68" x14ac:dyDescent="0.15">
      <c r="A6" s="273"/>
      <c r="B6" s="274"/>
      <c r="C6" s="274"/>
      <c r="D6" s="274"/>
      <c r="E6" s="274"/>
      <c r="F6" s="274"/>
      <c r="G6" s="269"/>
      <c r="H6" s="269"/>
      <c r="I6" s="269"/>
      <c r="J6" s="243"/>
      <c r="K6" s="126"/>
      <c r="L6" s="126"/>
    </row>
    <row r="7" spans="1:68" x14ac:dyDescent="0.15">
      <c r="A7" s="273"/>
      <c r="B7" s="274"/>
      <c r="C7" s="274"/>
      <c r="D7" s="274"/>
      <c r="E7" s="274"/>
      <c r="F7" s="274"/>
      <c r="G7" s="269"/>
      <c r="H7" s="269"/>
      <c r="I7" s="269"/>
      <c r="J7" s="243"/>
      <c r="K7" s="126"/>
      <c r="L7" s="126"/>
    </row>
    <row r="8" spans="1:68" x14ac:dyDescent="0.15">
      <c r="A8" s="275"/>
      <c r="B8" s="246"/>
      <c r="C8" s="246"/>
      <c r="D8" s="246"/>
      <c r="E8" s="246"/>
      <c r="F8" s="246"/>
      <c r="G8" s="270"/>
      <c r="H8" s="270"/>
      <c r="I8" s="270"/>
      <c r="J8" s="222"/>
      <c r="K8" s="126"/>
      <c r="L8" s="126"/>
    </row>
    <row r="9" spans="1:68" x14ac:dyDescent="0.15">
      <c r="A9" s="104" t="s">
        <v>142</v>
      </c>
      <c r="B9" s="38">
        <v>21</v>
      </c>
      <c r="C9" s="33"/>
      <c r="D9" s="101">
        <v>982</v>
      </c>
      <c r="E9" s="161">
        <v>733</v>
      </c>
      <c r="F9" s="36">
        <v>231</v>
      </c>
      <c r="G9" s="36">
        <v>16</v>
      </c>
      <c r="H9" s="36">
        <v>2</v>
      </c>
      <c r="I9" s="36" t="s">
        <v>216</v>
      </c>
      <c r="J9" s="36" t="s">
        <v>216</v>
      </c>
      <c r="K9" s="126"/>
      <c r="L9" s="126"/>
    </row>
    <row r="10" spans="1:68" x14ac:dyDescent="0.15">
      <c r="A10" s="26"/>
      <c r="B10" s="31">
        <v>22</v>
      </c>
      <c r="C10" s="26"/>
      <c r="D10" s="61">
        <v>1101</v>
      </c>
      <c r="E10" s="81">
        <v>823</v>
      </c>
      <c r="F10" s="37">
        <v>262</v>
      </c>
      <c r="G10" s="37">
        <v>11</v>
      </c>
      <c r="H10" s="37" t="s">
        <v>216</v>
      </c>
      <c r="I10" s="37" t="s">
        <v>216</v>
      </c>
      <c r="J10" s="37">
        <v>5</v>
      </c>
      <c r="K10" s="126"/>
      <c r="L10" s="126"/>
    </row>
    <row r="11" spans="1:68" x14ac:dyDescent="0.15">
      <c r="A11" s="26"/>
      <c r="B11" s="31">
        <v>23</v>
      </c>
      <c r="C11" s="26"/>
      <c r="D11" s="61">
        <v>1041</v>
      </c>
      <c r="E11" s="81">
        <v>802</v>
      </c>
      <c r="F11" s="37">
        <v>223</v>
      </c>
      <c r="G11" s="37">
        <v>9</v>
      </c>
      <c r="H11" s="37">
        <v>1</v>
      </c>
      <c r="I11" s="37" t="s">
        <v>216</v>
      </c>
      <c r="J11" s="37">
        <v>6</v>
      </c>
      <c r="K11" s="126"/>
      <c r="L11" s="126"/>
    </row>
    <row r="12" spans="1:68" x14ac:dyDescent="0.15">
      <c r="A12" s="26"/>
      <c r="B12" s="31">
        <v>24</v>
      </c>
      <c r="C12" s="26"/>
      <c r="D12" s="133">
        <v>1155</v>
      </c>
      <c r="E12" s="81">
        <v>868</v>
      </c>
      <c r="F12" s="31">
        <v>267</v>
      </c>
      <c r="G12" s="31">
        <v>17</v>
      </c>
      <c r="H12" s="31" t="s">
        <v>216</v>
      </c>
      <c r="I12" s="37" t="s">
        <v>216</v>
      </c>
      <c r="J12" s="37">
        <v>3</v>
      </c>
      <c r="K12" s="126"/>
      <c r="L12" s="126"/>
    </row>
    <row r="13" spans="1:68" ht="14.25" thickBot="1" x14ac:dyDescent="0.2">
      <c r="A13" s="112"/>
      <c r="B13" s="120">
        <v>25</v>
      </c>
      <c r="C13" s="136"/>
      <c r="D13" s="137">
        <v>1283</v>
      </c>
      <c r="E13" s="123">
        <v>1001</v>
      </c>
      <c r="F13" s="138">
        <v>253</v>
      </c>
      <c r="G13" s="138">
        <v>17</v>
      </c>
      <c r="H13" s="162" t="s">
        <v>216</v>
      </c>
      <c r="I13" s="163" t="s">
        <v>216</v>
      </c>
      <c r="J13" s="122">
        <v>12</v>
      </c>
      <c r="V13">
        <v>17</v>
      </c>
      <c r="AG13" t="s">
        <v>216</v>
      </c>
      <c r="AH13" t="s">
        <v>216</v>
      </c>
      <c r="AI13" t="s">
        <v>216</v>
      </c>
      <c r="AJ13" t="s">
        <v>216</v>
      </c>
      <c r="AK13" t="s">
        <v>216</v>
      </c>
      <c r="AL13" t="s">
        <v>216</v>
      </c>
      <c r="AM13" t="s">
        <v>216</v>
      </c>
      <c r="AN13" t="s">
        <v>216</v>
      </c>
      <c r="AO13" t="s">
        <v>216</v>
      </c>
      <c r="AP13" t="s">
        <v>216</v>
      </c>
      <c r="AQ13" t="s">
        <v>216</v>
      </c>
      <c r="AR13" t="s">
        <v>216</v>
      </c>
      <c r="AS13" s="164" t="s">
        <v>216</v>
      </c>
      <c r="AT13" s="164" t="s">
        <v>216</v>
      </c>
      <c r="AU13" s="164" t="s">
        <v>216</v>
      </c>
      <c r="AV13" s="164" t="s">
        <v>216</v>
      </c>
      <c r="AW13" s="164" t="s">
        <v>216</v>
      </c>
      <c r="AX13" s="164" t="s">
        <v>216</v>
      </c>
      <c r="AY13" s="164" t="s">
        <v>216</v>
      </c>
      <c r="AZ13" s="164" t="s">
        <v>216</v>
      </c>
      <c r="BA13" s="164" t="s">
        <v>216</v>
      </c>
      <c r="BB13" s="164" t="s">
        <v>216</v>
      </c>
      <c r="BC13" s="164" t="s">
        <v>216</v>
      </c>
      <c r="BD13" s="164" t="s">
        <v>216</v>
      </c>
      <c r="BE13" s="164">
        <v>3</v>
      </c>
      <c r="BF13" s="164"/>
      <c r="BG13" s="164"/>
      <c r="BH13" s="164"/>
      <c r="BI13" s="164"/>
      <c r="BJ13" s="164"/>
      <c r="BK13" s="164"/>
      <c r="BL13" s="164"/>
      <c r="BM13" s="164"/>
      <c r="BN13" s="164"/>
      <c r="BO13" s="164"/>
      <c r="BP13" s="164"/>
    </row>
    <row r="14" spans="1:68" x14ac:dyDescent="0.15">
      <c r="A14" s="165" t="s">
        <v>217</v>
      </c>
      <c r="B14" s="25"/>
      <c r="C14" s="25"/>
      <c r="D14" s="25"/>
      <c r="E14" s="24"/>
      <c r="F14" s="24"/>
      <c r="G14" s="24"/>
      <c r="H14" s="24"/>
      <c r="I14" s="24"/>
      <c r="J14" s="5"/>
      <c r="K14" s="126"/>
      <c r="L14" s="126"/>
    </row>
    <row r="15" spans="1:68" x14ac:dyDescent="0.15">
      <c r="A15" s="23" t="s">
        <v>218</v>
      </c>
      <c r="B15" s="5"/>
      <c r="C15" s="5"/>
      <c r="D15" s="5"/>
      <c r="E15" s="5"/>
      <c r="F15" s="5"/>
      <c r="G15" s="5"/>
      <c r="H15" s="5"/>
      <c r="I15" s="5"/>
      <c r="J15" s="5"/>
      <c r="K15" s="3"/>
      <c r="L15" s="3"/>
      <c r="M15" s="3"/>
      <c r="N15" s="3"/>
      <c r="O15" s="3"/>
      <c r="P15" s="3"/>
      <c r="Q15" s="3"/>
      <c r="R15" s="3"/>
    </row>
    <row r="16" spans="1:68" x14ac:dyDescent="0.15">
      <c r="A16" s="5"/>
      <c r="B16" s="5"/>
      <c r="C16" s="5"/>
      <c r="D16" s="5"/>
      <c r="E16" s="5"/>
      <c r="F16" s="5"/>
      <c r="G16" s="5"/>
      <c r="H16" s="5"/>
      <c r="I16" s="5"/>
      <c r="J16" s="5"/>
      <c r="O16" s="3"/>
      <c r="P16" s="3"/>
      <c r="Q16" s="3"/>
      <c r="R16" s="3"/>
      <c r="S16" s="3"/>
      <c r="T16" s="3"/>
      <c r="U16" s="3"/>
      <c r="V16" s="3"/>
    </row>
  </sheetData>
  <mergeCells count="8">
    <mergeCell ref="I5:I8"/>
    <mergeCell ref="J5:J8"/>
    <mergeCell ref="A5:C8"/>
    <mergeCell ref="D5:D8"/>
    <mergeCell ref="E5:E8"/>
    <mergeCell ref="F5:F8"/>
    <mergeCell ref="G5:G8"/>
    <mergeCell ref="H5:H8"/>
  </mergeCells>
  <phoneticPr fontId="3"/>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3"/>
  <sheetViews>
    <sheetView workbookViewId="0"/>
  </sheetViews>
  <sheetFormatPr defaultRowHeight="13.5" x14ac:dyDescent="0.15"/>
  <cols>
    <col min="1" max="1" width="5" customWidth="1"/>
    <col min="2" max="2" width="3.125" customWidth="1"/>
    <col min="3" max="3" width="5.125" customWidth="1"/>
    <col min="4" max="4" width="10" customWidth="1"/>
    <col min="5" max="17" width="8.75" customWidth="1"/>
    <col min="257" max="257" width="5" customWidth="1"/>
    <col min="258" max="258" width="3.125" customWidth="1"/>
    <col min="259" max="259" width="5.125" customWidth="1"/>
    <col min="260" max="260" width="10" customWidth="1"/>
    <col min="261" max="273" width="8.75" customWidth="1"/>
    <col min="513" max="513" width="5" customWidth="1"/>
    <col min="514" max="514" width="3.125" customWidth="1"/>
    <col min="515" max="515" width="5.125" customWidth="1"/>
    <col min="516" max="516" width="10" customWidth="1"/>
    <col min="517" max="529" width="8.75" customWidth="1"/>
    <col min="769" max="769" width="5" customWidth="1"/>
    <col min="770" max="770" width="3.125" customWidth="1"/>
    <col min="771" max="771" width="5.125" customWidth="1"/>
    <col min="772" max="772" width="10" customWidth="1"/>
    <col min="773" max="785" width="8.75" customWidth="1"/>
    <col min="1025" max="1025" width="5" customWidth="1"/>
    <col min="1026" max="1026" width="3.125" customWidth="1"/>
    <col min="1027" max="1027" width="5.125" customWidth="1"/>
    <col min="1028" max="1028" width="10" customWidth="1"/>
    <col min="1029" max="1041" width="8.75" customWidth="1"/>
    <col min="1281" max="1281" width="5" customWidth="1"/>
    <col min="1282" max="1282" width="3.125" customWidth="1"/>
    <col min="1283" max="1283" width="5.125" customWidth="1"/>
    <col min="1284" max="1284" width="10" customWidth="1"/>
    <col min="1285" max="1297" width="8.75" customWidth="1"/>
    <col min="1537" max="1537" width="5" customWidth="1"/>
    <col min="1538" max="1538" width="3.125" customWidth="1"/>
    <col min="1539" max="1539" width="5.125" customWidth="1"/>
    <col min="1540" max="1540" width="10" customWidth="1"/>
    <col min="1541" max="1553" width="8.75" customWidth="1"/>
    <col min="1793" max="1793" width="5" customWidth="1"/>
    <col min="1794" max="1794" width="3.125" customWidth="1"/>
    <col min="1795" max="1795" width="5.125" customWidth="1"/>
    <col min="1796" max="1796" width="10" customWidth="1"/>
    <col min="1797" max="1809" width="8.75" customWidth="1"/>
    <col min="2049" max="2049" width="5" customWidth="1"/>
    <col min="2050" max="2050" width="3.125" customWidth="1"/>
    <col min="2051" max="2051" width="5.125" customWidth="1"/>
    <col min="2052" max="2052" width="10" customWidth="1"/>
    <col min="2053" max="2065" width="8.75" customWidth="1"/>
    <col min="2305" max="2305" width="5" customWidth="1"/>
    <col min="2306" max="2306" width="3.125" customWidth="1"/>
    <col min="2307" max="2307" width="5.125" customWidth="1"/>
    <col min="2308" max="2308" width="10" customWidth="1"/>
    <col min="2309" max="2321" width="8.75" customWidth="1"/>
    <col min="2561" max="2561" width="5" customWidth="1"/>
    <col min="2562" max="2562" width="3.125" customWidth="1"/>
    <col min="2563" max="2563" width="5.125" customWidth="1"/>
    <col min="2564" max="2564" width="10" customWidth="1"/>
    <col min="2565" max="2577" width="8.75" customWidth="1"/>
    <col min="2817" max="2817" width="5" customWidth="1"/>
    <col min="2818" max="2818" width="3.125" customWidth="1"/>
    <col min="2819" max="2819" width="5.125" customWidth="1"/>
    <col min="2820" max="2820" width="10" customWidth="1"/>
    <col min="2821" max="2833" width="8.75" customWidth="1"/>
    <col min="3073" max="3073" width="5" customWidth="1"/>
    <col min="3074" max="3074" width="3.125" customWidth="1"/>
    <col min="3075" max="3075" width="5.125" customWidth="1"/>
    <col min="3076" max="3076" width="10" customWidth="1"/>
    <col min="3077" max="3089" width="8.75" customWidth="1"/>
    <col min="3329" max="3329" width="5" customWidth="1"/>
    <col min="3330" max="3330" width="3.125" customWidth="1"/>
    <col min="3331" max="3331" width="5.125" customWidth="1"/>
    <col min="3332" max="3332" width="10" customWidth="1"/>
    <col min="3333" max="3345" width="8.75" customWidth="1"/>
    <col min="3585" max="3585" width="5" customWidth="1"/>
    <col min="3586" max="3586" width="3.125" customWidth="1"/>
    <col min="3587" max="3587" width="5.125" customWidth="1"/>
    <col min="3588" max="3588" width="10" customWidth="1"/>
    <col min="3589" max="3601" width="8.75" customWidth="1"/>
    <col min="3841" max="3841" width="5" customWidth="1"/>
    <col min="3842" max="3842" width="3.125" customWidth="1"/>
    <col min="3843" max="3843" width="5.125" customWidth="1"/>
    <col min="3844" max="3844" width="10" customWidth="1"/>
    <col min="3845" max="3857" width="8.75" customWidth="1"/>
    <col min="4097" max="4097" width="5" customWidth="1"/>
    <col min="4098" max="4098" width="3.125" customWidth="1"/>
    <col min="4099" max="4099" width="5.125" customWidth="1"/>
    <col min="4100" max="4100" width="10" customWidth="1"/>
    <col min="4101" max="4113" width="8.75" customWidth="1"/>
    <col min="4353" max="4353" width="5" customWidth="1"/>
    <col min="4354" max="4354" width="3.125" customWidth="1"/>
    <col min="4355" max="4355" width="5.125" customWidth="1"/>
    <col min="4356" max="4356" width="10" customWidth="1"/>
    <col min="4357" max="4369" width="8.75" customWidth="1"/>
    <col min="4609" max="4609" width="5" customWidth="1"/>
    <col min="4610" max="4610" width="3.125" customWidth="1"/>
    <col min="4611" max="4611" width="5.125" customWidth="1"/>
    <col min="4612" max="4612" width="10" customWidth="1"/>
    <col min="4613" max="4625" width="8.75" customWidth="1"/>
    <col min="4865" max="4865" width="5" customWidth="1"/>
    <col min="4866" max="4866" width="3.125" customWidth="1"/>
    <col min="4867" max="4867" width="5.125" customWidth="1"/>
    <col min="4868" max="4868" width="10" customWidth="1"/>
    <col min="4869" max="4881" width="8.75" customWidth="1"/>
    <col min="5121" max="5121" width="5" customWidth="1"/>
    <col min="5122" max="5122" width="3.125" customWidth="1"/>
    <col min="5123" max="5123" width="5.125" customWidth="1"/>
    <col min="5124" max="5124" width="10" customWidth="1"/>
    <col min="5125" max="5137" width="8.75" customWidth="1"/>
    <col min="5377" max="5377" width="5" customWidth="1"/>
    <col min="5378" max="5378" width="3.125" customWidth="1"/>
    <col min="5379" max="5379" width="5.125" customWidth="1"/>
    <col min="5380" max="5380" width="10" customWidth="1"/>
    <col min="5381" max="5393" width="8.75" customWidth="1"/>
    <col min="5633" max="5633" width="5" customWidth="1"/>
    <col min="5634" max="5634" width="3.125" customWidth="1"/>
    <col min="5635" max="5635" width="5.125" customWidth="1"/>
    <col min="5636" max="5636" width="10" customWidth="1"/>
    <col min="5637" max="5649" width="8.75" customWidth="1"/>
    <col min="5889" max="5889" width="5" customWidth="1"/>
    <col min="5890" max="5890" width="3.125" customWidth="1"/>
    <col min="5891" max="5891" width="5.125" customWidth="1"/>
    <col min="5892" max="5892" width="10" customWidth="1"/>
    <col min="5893" max="5905" width="8.75" customWidth="1"/>
    <col min="6145" max="6145" width="5" customWidth="1"/>
    <col min="6146" max="6146" width="3.125" customWidth="1"/>
    <col min="6147" max="6147" width="5.125" customWidth="1"/>
    <col min="6148" max="6148" width="10" customWidth="1"/>
    <col min="6149" max="6161" width="8.75" customWidth="1"/>
    <col min="6401" max="6401" width="5" customWidth="1"/>
    <col min="6402" max="6402" width="3.125" customWidth="1"/>
    <col min="6403" max="6403" width="5.125" customWidth="1"/>
    <col min="6404" max="6404" width="10" customWidth="1"/>
    <col min="6405" max="6417" width="8.75" customWidth="1"/>
    <col min="6657" max="6657" width="5" customWidth="1"/>
    <col min="6658" max="6658" width="3.125" customWidth="1"/>
    <col min="6659" max="6659" width="5.125" customWidth="1"/>
    <col min="6660" max="6660" width="10" customWidth="1"/>
    <col min="6661" max="6673" width="8.75" customWidth="1"/>
    <col min="6913" max="6913" width="5" customWidth="1"/>
    <col min="6914" max="6914" width="3.125" customWidth="1"/>
    <col min="6915" max="6915" width="5.125" customWidth="1"/>
    <col min="6916" max="6916" width="10" customWidth="1"/>
    <col min="6917" max="6929" width="8.75" customWidth="1"/>
    <col min="7169" max="7169" width="5" customWidth="1"/>
    <col min="7170" max="7170" width="3.125" customWidth="1"/>
    <col min="7171" max="7171" width="5.125" customWidth="1"/>
    <col min="7172" max="7172" width="10" customWidth="1"/>
    <col min="7173" max="7185" width="8.75" customWidth="1"/>
    <col min="7425" max="7425" width="5" customWidth="1"/>
    <col min="7426" max="7426" width="3.125" customWidth="1"/>
    <col min="7427" max="7427" width="5.125" customWidth="1"/>
    <col min="7428" max="7428" width="10" customWidth="1"/>
    <col min="7429" max="7441" width="8.75" customWidth="1"/>
    <col min="7681" max="7681" width="5" customWidth="1"/>
    <col min="7682" max="7682" width="3.125" customWidth="1"/>
    <col min="7683" max="7683" width="5.125" customWidth="1"/>
    <col min="7684" max="7684" width="10" customWidth="1"/>
    <col min="7685" max="7697" width="8.75" customWidth="1"/>
    <col min="7937" max="7937" width="5" customWidth="1"/>
    <col min="7938" max="7938" width="3.125" customWidth="1"/>
    <col min="7939" max="7939" width="5.125" customWidth="1"/>
    <col min="7940" max="7940" width="10" customWidth="1"/>
    <col min="7941" max="7953" width="8.75" customWidth="1"/>
    <col min="8193" max="8193" width="5" customWidth="1"/>
    <col min="8194" max="8194" width="3.125" customWidth="1"/>
    <col min="8195" max="8195" width="5.125" customWidth="1"/>
    <col min="8196" max="8196" width="10" customWidth="1"/>
    <col min="8197" max="8209" width="8.75" customWidth="1"/>
    <col min="8449" max="8449" width="5" customWidth="1"/>
    <col min="8450" max="8450" width="3.125" customWidth="1"/>
    <col min="8451" max="8451" width="5.125" customWidth="1"/>
    <col min="8452" max="8452" width="10" customWidth="1"/>
    <col min="8453" max="8465" width="8.75" customWidth="1"/>
    <col min="8705" max="8705" width="5" customWidth="1"/>
    <col min="8706" max="8706" width="3.125" customWidth="1"/>
    <col min="8707" max="8707" width="5.125" customWidth="1"/>
    <col min="8708" max="8708" width="10" customWidth="1"/>
    <col min="8709" max="8721" width="8.75" customWidth="1"/>
    <col min="8961" max="8961" width="5" customWidth="1"/>
    <col min="8962" max="8962" width="3.125" customWidth="1"/>
    <col min="8963" max="8963" width="5.125" customWidth="1"/>
    <col min="8964" max="8964" width="10" customWidth="1"/>
    <col min="8965" max="8977" width="8.75" customWidth="1"/>
    <col min="9217" max="9217" width="5" customWidth="1"/>
    <col min="9218" max="9218" width="3.125" customWidth="1"/>
    <col min="9219" max="9219" width="5.125" customWidth="1"/>
    <col min="9220" max="9220" width="10" customWidth="1"/>
    <col min="9221" max="9233" width="8.75" customWidth="1"/>
    <col min="9473" max="9473" width="5" customWidth="1"/>
    <col min="9474" max="9474" width="3.125" customWidth="1"/>
    <col min="9475" max="9475" width="5.125" customWidth="1"/>
    <col min="9476" max="9476" width="10" customWidth="1"/>
    <col min="9477" max="9489" width="8.75" customWidth="1"/>
    <col min="9729" max="9729" width="5" customWidth="1"/>
    <col min="9730" max="9730" width="3.125" customWidth="1"/>
    <col min="9731" max="9731" width="5.125" customWidth="1"/>
    <col min="9732" max="9732" width="10" customWidth="1"/>
    <col min="9733" max="9745" width="8.75" customWidth="1"/>
    <col min="9985" max="9985" width="5" customWidth="1"/>
    <col min="9986" max="9986" width="3.125" customWidth="1"/>
    <col min="9987" max="9987" width="5.125" customWidth="1"/>
    <col min="9988" max="9988" width="10" customWidth="1"/>
    <col min="9989" max="10001" width="8.75" customWidth="1"/>
    <col min="10241" max="10241" width="5" customWidth="1"/>
    <col min="10242" max="10242" width="3.125" customWidth="1"/>
    <col min="10243" max="10243" width="5.125" customWidth="1"/>
    <col min="10244" max="10244" width="10" customWidth="1"/>
    <col min="10245" max="10257" width="8.75" customWidth="1"/>
    <col min="10497" max="10497" width="5" customWidth="1"/>
    <col min="10498" max="10498" width="3.125" customWidth="1"/>
    <col min="10499" max="10499" width="5.125" customWidth="1"/>
    <col min="10500" max="10500" width="10" customWidth="1"/>
    <col min="10501" max="10513" width="8.75" customWidth="1"/>
    <col min="10753" max="10753" width="5" customWidth="1"/>
    <col min="10754" max="10754" width="3.125" customWidth="1"/>
    <col min="10755" max="10755" width="5.125" customWidth="1"/>
    <col min="10756" max="10756" width="10" customWidth="1"/>
    <col min="10757" max="10769" width="8.75" customWidth="1"/>
    <col min="11009" max="11009" width="5" customWidth="1"/>
    <col min="11010" max="11010" width="3.125" customWidth="1"/>
    <col min="11011" max="11011" width="5.125" customWidth="1"/>
    <col min="11012" max="11012" width="10" customWidth="1"/>
    <col min="11013" max="11025" width="8.75" customWidth="1"/>
    <col min="11265" max="11265" width="5" customWidth="1"/>
    <col min="11266" max="11266" width="3.125" customWidth="1"/>
    <col min="11267" max="11267" width="5.125" customWidth="1"/>
    <col min="11268" max="11268" width="10" customWidth="1"/>
    <col min="11269" max="11281" width="8.75" customWidth="1"/>
    <col min="11521" max="11521" width="5" customWidth="1"/>
    <col min="11522" max="11522" width="3.125" customWidth="1"/>
    <col min="11523" max="11523" width="5.125" customWidth="1"/>
    <col min="11524" max="11524" width="10" customWidth="1"/>
    <col min="11525" max="11537" width="8.75" customWidth="1"/>
    <col min="11777" max="11777" width="5" customWidth="1"/>
    <col min="11778" max="11778" width="3.125" customWidth="1"/>
    <col min="11779" max="11779" width="5.125" customWidth="1"/>
    <col min="11780" max="11780" width="10" customWidth="1"/>
    <col min="11781" max="11793" width="8.75" customWidth="1"/>
    <col min="12033" max="12033" width="5" customWidth="1"/>
    <col min="12034" max="12034" width="3.125" customWidth="1"/>
    <col min="12035" max="12035" width="5.125" customWidth="1"/>
    <col min="12036" max="12036" width="10" customWidth="1"/>
    <col min="12037" max="12049" width="8.75" customWidth="1"/>
    <col min="12289" max="12289" width="5" customWidth="1"/>
    <col min="12290" max="12290" width="3.125" customWidth="1"/>
    <col min="12291" max="12291" width="5.125" customWidth="1"/>
    <col min="12292" max="12292" width="10" customWidth="1"/>
    <col min="12293" max="12305" width="8.75" customWidth="1"/>
    <col min="12545" max="12545" width="5" customWidth="1"/>
    <col min="12546" max="12546" width="3.125" customWidth="1"/>
    <col min="12547" max="12547" width="5.125" customWidth="1"/>
    <col min="12548" max="12548" width="10" customWidth="1"/>
    <col min="12549" max="12561" width="8.75" customWidth="1"/>
    <col min="12801" max="12801" width="5" customWidth="1"/>
    <col min="12802" max="12802" width="3.125" customWidth="1"/>
    <col min="12803" max="12803" width="5.125" customWidth="1"/>
    <col min="12804" max="12804" width="10" customWidth="1"/>
    <col min="12805" max="12817" width="8.75" customWidth="1"/>
    <col min="13057" max="13057" width="5" customWidth="1"/>
    <col min="13058" max="13058" width="3.125" customWidth="1"/>
    <col min="13059" max="13059" width="5.125" customWidth="1"/>
    <col min="13060" max="13060" width="10" customWidth="1"/>
    <col min="13061" max="13073" width="8.75" customWidth="1"/>
    <col min="13313" max="13313" width="5" customWidth="1"/>
    <col min="13314" max="13314" width="3.125" customWidth="1"/>
    <col min="13315" max="13315" width="5.125" customWidth="1"/>
    <col min="13316" max="13316" width="10" customWidth="1"/>
    <col min="13317" max="13329" width="8.75" customWidth="1"/>
    <col min="13569" max="13569" width="5" customWidth="1"/>
    <col min="13570" max="13570" width="3.125" customWidth="1"/>
    <col min="13571" max="13571" width="5.125" customWidth="1"/>
    <col min="13572" max="13572" width="10" customWidth="1"/>
    <col min="13573" max="13585" width="8.75" customWidth="1"/>
    <col min="13825" max="13825" width="5" customWidth="1"/>
    <col min="13826" max="13826" width="3.125" customWidth="1"/>
    <col min="13827" max="13827" width="5.125" customWidth="1"/>
    <col min="13828" max="13828" width="10" customWidth="1"/>
    <col min="13829" max="13841" width="8.75" customWidth="1"/>
    <col min="14081" max="14081" width="5" customWidth="1"/>
    <col min="14082" max="14082" width="3.125" customWidth="1"/>
    <col min="14083" max="14083" width="5.125" customWidth="1"/>
    <col min="14084" max="14084" width="10" customWidth="1"/>
    <col min="14085" max="14097" width="8.75" customWidth="1"/>
    <col min="14337" max="14337" width="5" customWidth="1"/>
    <col min="14338" max="14338" width="3.125" customWidth="1"/>
    <col min="14339" max="14339" width="5.125" customWidth="1"/>
    <col min="14340" max="14340" width="10" customWidth="1"/>
    <col min="14341" max="14353" width="8.75" customWidth="1"/>
    <col min="14593" max="14593" width="5" customWidth="1"/>
    <col min="14594" max="14594" width="3.125" customWidth="1"/>
    <col min="14595" max="14595" width="5.125" customWidth="1"/>
    <col min="14596" max="14596" width="10" customWidth="1"/>
    <col min="14597" max="14609" width="8.75" customWidth="1"/>
    <col min="14849" max="14849" width="5" customWidth="1"/>
    <col min="14850" max="14850" width="3.125" customWidth="1"/>
    <col min="14851" max="14851" width="5.125" customWidth="1"/>
    <col min="14852" max="14852" width="10" customWidth="1"/>
    <col min="14853" max="14865" width="8.75" customWidth="1"/>
    <col min="15105" max="15105" width="5" customWidth="1"/>
    <col min="15106" max="15106" width="3.125" customWidth="1"/>
    <col min="15107" max="15107" width="5.125" customWidth="1"/>
    <col min="15108" max="15108" width="10" customWidth="1"/>
    <col min="15109" max="15121" width="8.75" customWidth="1"/>
    <col min="15361" max="15361" width="5" customWidth="1"/>
    <col min="15362" max="15362" width="3.125" customWidth="1"/>
    <col min="15363" max="15363" width="5.125" customWidth="1"/>
    <col min="15364" max="15364" width="10" customWidth="1"/>
    <col min="15365" max="15377" width="8.75" customWidth="1"/>
    <col min="15617" max="15617" width="5" customWidth="1"/>
    <col min="15618" max="15618" width="3.125" customWidth="1"/>
    <col min="15619" max="15619" width="5.125" customWidth="1"/>
    <col min="15620" max="15620" width="10" customWidth="1"/>
    <col min="15621" max="15633" width="8.75" customWidth="1"/>
    <col min="15873" max="15873" width="5" customWidth="1"/>
    <col min="15874" max="15874" width="3.125" customWidth="1"/>
    <col min="15875" max="15875" width="5.125" customWidth="1"/>
    <col min="15876" max="15876" width="10" customWidth="1"/>
    <col min="15877" max="15889" width="8.75" customWidth="1"/>
    <col min="16129" max="16129" width="5" customWidth="1"/>
    <col min="16130" max="16130" width="3.125" customWidth="1"/>
    <col min="16131" max="16131" width="5.125" customWidth="1"/>
    <col min="16132" max="16132" width="10" customWidth="1"/>
    <col min="16133" max="16145" width="8.75" customWidth="1"/>
  </cols>
  <sheetData>
    <row r="1" spans="1:23" ht="25.5" x14ac:dyDescent="0.15">
      <c r="A1" s="73" t="s">
        <v>219</v>
      </c>
      <c r="B1" s="73"/>
      <c r="C1" s="73"/>
      <c r="D1" s="73"/>
      <c r="E1" s="73"/>
      <c r="F1" s="73"/>
      <c r="G1" s="73"/>
      <c r="H1" s="73"/>
      <c r="I1" s="73"/>
      <c r="J1" s="73"/>
      <c r="K1" s="73"/>
      <c r="L1" s="73"/>
      <c r="M1" s="73"/>
      <c r="N1" s="73"/>
      <c r="O1" s="73"/>
      <c r="P1" s="73"/>
      <c r="Q1" s="73"/>
    </row>
    <row r="2" spans="1:23" ht="25.5" x14ac:dyDescent="0.15">
      <c r="A2" s="5"/>
      <c r="B2" s="166"/>
      <c r="C2" s="166"/>
      <c r="D2" s="166"/>
      <c r="E2" s="166"/>
      <c r="F2" s="5"/>
      <c r="G2" s="166"/>
      <c r="H2" s="166"/>
      <c r="I2" s="166"/>
      <c r="J2" s="166"/>
      <c r="K2" s="166"/>
      <c r="L2" s="166"/>
      <c r="M2" s="166"/>
      <c r="N2" s="166"/>
      <c r="O2" s="5"/>
      <c r="P2" s="5"/>
      <c r="Q2" s="5"/>
    </row>
    <row r="3" spans="1:23" ht="13.5" customHeight="1" x14ac:dyDescent="0.15">
      <c r="A3" s="5"/>
      <c r="B3" s="5"/>
      <c r="C3" s="5"/>
      <c r="D3" s="5"/>
      <c r="E3" s="5"/>
      <c r="F3" s="5"/>
      <c r="G3" s="5"/>
      <c r="H3" s="5"/>
      <c r="I3" s="5"/>
      <c r="J3" s="5"/>
      <c r="K3" s="5"/>
      <c r="L3" s="5"/>
      <c r="M3" s="24"/>
      <c r="N3" s="24"/>
      <c r="O3" s="24"/>
      <c r="P3" s="24"/>
      <c r="Q3" s="24"/>
    </row>
    <row r="4" spans="1:23" ht="14.25" thickBot="1" x14ac:dyDescent="0.2">
      <c r="A4" s="6" t="s">
        <v>220</v>
      </c>
      <c r="B4" s="7"/>
      <c r="C4" s="7"/>
      <c r="D4" s="7"/>
      <c r="E4" s="7"/>
      <c r="F4" s="7"/>
      <c r="G4" s="7"/>
      <c r="H4" s="7"/>
      <c r="I4" s="7"/>
      <c r="J4" s="7"/>
      <c r="K4" s="7"/>
      <c r="L4" s="7"/>
      <c r="M4" s="7"/>
      <c r="N4" s="7"/>
      <c r="O4" s="7"/>
      <c r="P4" s="7"/>
      <c r="Q4" s="76" t="s">
        <v>221</v>
      </c>
      <c r="R4" s="126"/>
      <c r="S4" s="126"/>
      <c r="T4" s="126"/>
      <c r="U4" s="126"/>
      <c r="V4" s="126"/>
      <c r="W4" s="126"/>
    </row>
    <row r="5" spans="1:23" x14ac:dyDescent="0.15">
      <c r="A5" s="244" t="s">
        <v>222</v>
      </c>
      <c r="B5" s="244"/>
      <c r="C5" s="244"/>
      <c r="D5" s="244"/>
      <c r="E5" s="279" t="s">
        <v>223</v>
      </c>
      <c r="F5" s="282" t="s">
        <v>224</v>
      </c>
      <c r="G5" s="283"/>
      <c r="H5" s="283"/>
      <c r="I5" s="283"/>
      <c r="J5" s="283"/>
      <c r="K5" s="283"/>
      <c r="L5" s="282" t="s">
        <v>225</v>
      </c>
      <c r="M5" s="283"/>
      <c r="N5" s="283"/>
      <c r="O5" s="167" t="s">
        <v>226</v>
      </c>
      <c r="P5" s="282" t="s">
        <v>227</v>
      </c>
      <c r="Q5" s="283"/>
      <c r="R5" s="126"/>
      <c r="S5" s="126"/>
      <c r="T5" s="126"/>
      <c r="U5" s="126"/>
      <c r="V5" s="126"/>
      <c r="W5" s="126"/>
    </row>
    <row r="6" spans="1:23" x14ac:dyDescent="0.15">
      <c r="A6" s="244"/>
      <c r="B6" s="244"/>
      <c r="C6" s="244"/>
      <c r="D6" s="244"/>
      <c r="E6" s="280"/>
      <c r="F6" s="249" t="s">
        <v>228</v>
      </c>
      <c r="G6" s="249" t="s">
        <v>229</v>
      </c>
      <c r="H6" s="276" t="s">
        <v>230</v>
      </c>
      <c r="I6" s="276" t="s">
        <v>231</v>
      </c>
      <c r="J6" s="276" t="s">
        <v>232</v>
      </c>
      <c r="K6" s="168" t="s">
        <v>233</v>
      </c>
      <c r="L6" s="276" t="s">
        <v>230</v>
      </c>
      <c r="M6" s="276" t="s">
        <v>234</v>
      </c>
      <c r="N6" s="249" t="s">
        <v>229</v>
      </c>
      <c r="O6" s="249" t="s">
        <v>228</v>
      </c>
      <c r="P6" s="249" t="s">
        <v>228</v>
      </c>
      <c r="Q6" s="276" t="s">
        <v>230</v>
      </c>
      <c r="R6" s="126"/>
      <c r="S6" s="126"/>
      <c r="T6" s="126"/>
      <c r="U6" s="126"/>
      <c r="V6" s="126"/>
      <c r="W6" s="126"/>
    </row>
    <row r="7" spans="1:23" x14ac:dyDescent="0.15">
      <c r="A7" s="220"/>
      <c r="B7" s="220"/>
      <c r="C7" s="220"/>
      <c r="D7" s="220"/>
      <c r="E7" s="281"/>
      <c r="F7" s="228"/>
      <c r="G7" s="228"/>
      <c r="H7" s="278"/>
      <c r="I7" s="278"/>
      <c r="J7" s="278"/>
      <c r="K7" s="169" t="s">
        <v>235</v>
      </c>
      <c r="L7" s="277"/>
      <c r="M7" s="277"/>
      <c r="N7" s="228"/>
      <c r="O7" s="228"/>
      <c r="P7" s="228"/>
      <c r="Q7" s="278"/>
      <c r="R7" s="126"/>
      <c r="S7" s="126"/>
      <c r="T7" s="126"/>
      <c r="U7" s="126"/>
      <c r="V7" s="126"/>
      <c r="W7" s="126"/>
    </row>
    <row r="8" spans="1:23" x14ac:dyDescent="0.15">
      <c r="A8" s="26"/>
      <c r="B8" s="26"/>
      <c r="C8" s="26"/>
      <c r="D8" s="113" t="s">
        <v>236</v>
      </c>
      <c r="E8" s="101">
        <v>4115</v>
      </c>
      <c r="F8" s="117">
        <v>78</v>
      </c>
      <c r="G8" s="117">
        <v>126</v>
      </c>
      <c r="H8" s="35">
        <v>1879</v>
      </c>
      <c r="I8" s="117">
        <v>60</v>
      </c>
      <c r="J8" s="117">
        <v>166</v>
      </c>
      <c r="K8" s="117">
        <v>641</v>
      </c>
      <c r="L8" s="38">
        <v>474</v>
      </c>
      <c r="M8" s="31">
        <v>617</v>
      </c>
      <c r="N8" s="117">
        <v>72</v>
      </c>
      <c r="O8" s="117" t="s">
        <v>216</v>
      </c>
      <c r="P8" s="117">
        <v>1</v>
      </c>
      <c r="Q8" s="117">
        <v>1</v>
      </c>
      <c r="R8" s="170"/>
      <c r="S8" s="126"/>
      <c r="T8" s="126"/>
      <c r="U8" s="126"/>
      <c r="V8" s="126"/>
      <c r="W8" s="126"/>
    </row>
    <row r="9" spans="1:23" x14ac:dyDescent="0.15">
      <c r="A9" s="104" t="s">
        <v>142</v>
      </c>
      <c r="B9" s="171">
        <v>21</v>
      </c>
      <c r="C9" s="172" t="s">
        <v>237</v>
      </c>
      <c r="D9" s="29" t="s">
        <v>238</v>
      </c>
      <c r="E9" s="61" t="s">
        <v>216</v>
      </c>
      <c r="F9" s="85" t="s">
        <v>216</v>
      </c>
      <c r="G9" s="85" t="s">
        <v>216</v>
      </c>
      <c r="H9" s="85" t="s">
        <v>216</v>
      </c>
      <c r="I9" s="85" t="s">
        <v>216</v>
      </c>
      <c r="J9" s="85" t="s">
        <v>216</v>
      </c>
      <c r="K9" s="85" t="s">
        <v>216</v>
      </c>
      <c r="L9" s="85" t="s">
        <v>216</v>
      </c>
      <c r="M9" s="31" t="s">
        <v>216</v>
      </c>
      <c r="N9" s="31" t="s">
        <v>216</v>
      </c>
      <c r="O9" s="31" t="s">
        <v>216</v>
      </c>
      <c r="P9" s="31" t="s">
        <v>216</v>
      </c>
      <c r="Q9" s="31" t="s">
        <v>216</v>
      </c>
      <c r="R9" s="170"/>
      <c r="S9" s="126"/>
      <c r="T9" s="126"/>
      <c r="U9" s="126"/>
      <c r="V9" s="126"/>
      <c r="W9" s="126"/>
    </row>
    <row r="10" spans="1:23" x14ac:dyDescent="0.15">
      <c r="A10" s="173"/>
      <c r="B10" s="174"/>
      <c r="C10" s="173"/>
      <c r="D10" s="29" t="s">
        <v>239</v>
      </c>
      <c r="E10" s="61" t="s">
        <v>216</v>
      </c>
      <c r="F10" s="85" t="s">
        <v>216</v>
      </c>
      <c r="G10" s="85" t="s">
        <v>216</v>
      </c>
      <c r="H10" s="85" t="s">
        <v>216</v>
      </c>
      <c r="I10" s="85" t="s">
        <v>216</v>
      </c>
      <c r="J10" s="85" t="s">
        <v>216</v>
      </c>
      <c r="K10" s="85" t="s">
        <v>216</v>
      </c>
      <c r="L10" s="85" t="s">
        <v>216</v>
      </c>
      <c r="M10" s="31" t="s">
        <v>216</v>
      </c>
      <c r="N10" s="31" t="s">
        <v>216</v>
      </c>
      <c r="O10" s="31" t="s">
        <v>216</v>
      </c>
      <c r="P10" s="31" t="s">
        <v>216</v>
      </c>
      <c r="Q10" s="31" t="s">
        <v>216</v>
      </c>
      <c r="R10" s="170"/>
      <c r="S10" s="126"/>
      <c r="T10" s="126"/>
      <c r="U10" s="126"/>
      <c r="V10" s="126"/>
      <c r="W10" s="126"/>
    </row>
    <row r="11" spans="1:23" x14ac:dyDescent="0.15">
      <c r="A11" s="26"/>
      <c r="B11" s="175"/>
      <c r="C11" s="26"/>
      <c r="D11" s="176" t="s">
        <v>236</v>
      </c>
      <c r="E11" s="61">
        <v>4114</v>
      </c>
      <c r="F11" s="85">
        <v>77</v>
      </c>
      <c r="G11" s="85">
        <v>126</v>
      </c>
      <c r="H11" s="177">
        <v>1879</v>
      </c>
      <c r="I11" s="85">
        <v>60</v>
      </c>
      <c r="J11" s="85">
        <v>166</v>
      </c>
      <c r="K11" s="85">
        <v>641</v>
      </c>
      <c r="L11" s="85">
        <v>474</v>
      </c>
      <c r="M11" s="85">
        <v>617</v>
      </c>
      <c r="N11" s="85">
        <v>72</v>
      </c>
      <c r="O11" s="31" t="s">
        <v>216</v>
      </c>
      <c r="P11" s="85">
        <v>1</v>
      </c>
      <c r="Q11" s="85">
        <v>1</v>
      </c>
      <c r="R11" s="170"/>
      <c r="S11" s="126"/>
      <c r="T11" s="126"/>
      <c r="U11" s="126"/>
      <c r="V11" s="126"/>
      <c r="W11" s="126"/>
    </row>
    <row r="12" spans="1:23" x14ac:dyDescent="0.15">
      <c r="A12" s="26"/>
      <c r="B12" s="175">
        <v>22</v>
      </c>
      <c r="C12" s="26"/>
      <c r="D12" s="29" t="s">
        <v>238</v>
      </c>
      <c r="E12" s="61" t="s">
        <v>216</v>
      </c>
      <c r="F12" s="85" t="s">
        <v>216</v>
      </c>
      <c r="G12" s="85" t="s">
        <v>216</v>
      </c>
      <c r="H12" s="31" t="s">
        <v>216</v>
      </c>
      <c r="I12" s="85" t="s">
        <v>216</v>
      </c>
      <c r="J12" s="85" t="s">
        <v>216</v>
      </c>
      <c r="K12" s="85" t="s">
        <v>216</v>
      </c>
      <c r="L12" s="85" t="s">
        <v>216</v>
      </c>
      <c r="M12" s="31" t="s">
        <v>216</v>
      </c>
      <c r="N12" s="31" t="s">
        <v>216</v>
      </c>
      <c r="O12" s="31" t="s">
        <v>216</v>
      </c>
      <c r="P12" s="31" t="s">
        <v>216</v>
      </c>
      <c r="Q12" s="31" t="s">
        <v>216</v>
      </c>
      <c r="R12" s="170"/>
      <c r="S12" s="126"/>
      <c r="T12" s="126"/>
      <c r="U12" s="126"/>
      <c r="V12" s="126"/>
      <c r="W12" s="126"/>
    </row>
    <row r="13" spans="1:23" x14ac:dyDescent="0.15">
      <c r="A13" s="173"/>
      <c r="B13" s="178"/>
      <c r="C13" s="173"/>
      <c r="D13" s="176" t="s">
        <v>239</v>
      </c>
      <c r="E13" s="61">
        <v>1</v>
      </c>
      <c r="F13" s="85">
        <v>1</v>
      </c>
      <c r="G13" s="85" t="s">
        <v>216</v>
      </c>
      <c r="H13" s="85" t="s">
        <v>216</v>
      </c>
      <c r="I13" s="85" t="s">
        <v>216</v>
      </c>
      <c r="J13" s="31" t="s">
        <v>216</v>
      </c>
      <c r="K13" s="85" t="s">
        <v>216</v>
      </c>
      <c r="L13" s="85" t="s">
        <v>216</v>
      </c>
      <c r="M13" s="31" t="s">
        <v>216</v>
      </c>
      <c r="N13" s="31" t="s">
        <v>216</v>
      </c>
      <c r="O13" s="31" t="s">
        <v>216</v>
      </c>
      <c r="P13" s="31" t="s">
        <v>216</v>
      </c>
      <c r="Q13" s="31" t="s">
        <v>216</v>
      </c>
      <c r="R13" s="170"/>
      <c r="S13" s="126"/>
      <c r="T13" s="126"/>
      <c r="U13" s="126"/>
      <c r="V13" s="126"/>
      <c r="W13" s="126"/>
    </row>
    <row r="14" spans="1:23" x14ac:dyDescent="0.15">
      <c r="A14" s="26"/>
      <c r="B14" s="175"/>
      <c r="C14" s="26"/>
      <c r="D14" s="29" t="s">
        <v>236</v>
      </c>
      <c r="E14" s="61">
        <v>4112</v>
      </c>
      <c r="F14" s="31">
        <v>75</v>
      </c>
      <c r="G14" s="31">
        <v>126</v>
      </c>
      <c r="H14" s="37">
        <v>1879</v>
      </c>
      <c r="I14" s="31">
        <v>60</v>
      </c>
      <c r="J14" s="31">
        <v>166</v>
      </c>
      <c r="K14" s="31">
        <v>641</v>
      </c>
      <c r="L14" s="31">
        <v>474</v>
      </c>
      <c r="M14" s="31">
        <v>617</v>
      </c>
      <c r="N14" s="31">
        <v>72</v>
      </c>
      <c r="O14" s="31" t="s">
        <v>216</v>
      </c>
      <c r="P14" s="31">
        <v>1</v>
      </c>
      <c r="Q14" s="31">
        <v>1</v>
      </c>
      <c r="R14" s="170"/>
      <c r="S14" s="126"/>
      <c r="T14" s="126"/>
      <c r="U14" s="126"/>
      <c r="V14" s="126"/>
      <c r="W14" s="126"/>
    </row>
    <row r="15" spans="1:23" x14ac:dyDescent="0.15">
      <c r="A15" s="26"/>
      <c r="B15" s="175">
        <v>23</v>
      </c>
      <c r="C15" s="26"/>
      <c r="D15" s="176" t="s">
        <v>238</v>
      </c>
      <c r="E15" s="61" t="s">
        <v>216</v>
      </c>
      <c r="F15" s="85" t="s">
        <v>216</v>
      </c>
      <c r="G15" s="85" t="s">
        <v>216</v>
      </c>
      <c r="H15" s="85" t="s">
        <v>216</v>
      </c>
      <c r="I15" s="85" t="s">
        <v>216</v>
      </c>
      <c r="J15" s="85" t="s">
        <v>216</v>
      </c>
      <c r="K15" s="85" t="s">
        <v>216</v>
      </c>
      <c r="L15" s="85" t="s">
        <v>216</v>
      </c>
      <c r="M15" s="31" t="s">
        <v>216</v>
      </c>
      <c r="N15" s="31" t="s">
        <v>216</v>
      </c>
      <c r="O15" s="31" t="s">
        <v>216</v>
      </c>
      <c r="P15" s="31" t="s">
        <v>216</v>
      </c>
      <c r="Q15" s="31" t="s">
        <v>216</v>
      </c>
      <c r="R15" s="170"/>
      <c r="S15" s="126"/>
      <c r="T15" s="126"/>
      <c r="U15" s="126"/>
      <c r="V15" s="126"/>
      <c r="W15" s="126"/>
    </row>
    <row r="16" spans="1:23" x14ac:dyDescent="0.15">
      <c r="A16" s="173"/>
      <c r="B16" s="178"/>
      <c r="C16" s="173"/>
      <c r="D16" s="29" t="s">
        <v>239</v>
      </c>
      <c r="E16" s="61">
        <v>2</v>
      </c>
      <c r="F16" s="85">
        <v>2</v>
      </c>
      <c r="G16" s="85" t="s">
        <v>216</v>
      </c>
      <c r="H16" s="85" t="s">
        <v>216</v>
      </c>
      <c r="I16" s="85" t="s">
        <v>216</v>
      </c>
      <c r="J16" s="85" t="s">
        <v>216</v>
      </c>
      <c r="K16" s="85" t="s">
        <v>216</v>
      </c>
      <c r="L16" s="85" t="s">
        <v>216</v>
      </c>
      <c r="M16" s="31" t="s">
        <v>216</v>
      </c>
      <c r="N16" s="31" t="s">
        <v>216</v>
      </c>
      <c r="O16" s="31" t="s">
        <v>216</v>
      </c>
      <c r="P16" s="31" t="s">
        <v>216</v>
      </c>
      <c r="Q16" s="31" t="s">
        <v>216</v>
      </c>
      <c r="R16" s="170"/>
      <c r="S16" s="126"/>
      <c r="T16" s="126"/>
      <c r="U16" s="126"/>
      <c r="V16" s="126"/>
      <c r="W16" s="126"/>
    </row>
    <row r="17" spans="1:21" x14ac:dyDescent="0.15">
      <c r="A17" s="26"/>
      <c r="B17" s="175"/>
      <c r="C17" s="26"/>
      <c r="D17" s="57" t="s">
        <v>236</v>
      </c>
      <c r="E17" s="61">
        <v>4111</v>
      </c>
      <c r="F17" s="37">
        <v>74</v>
      </c>
      <c r="G17" s="37">
        <v>126</v>
      </c>
      <c r="H17" s="37">
        <v>1879</v>
      </c>
      <c r="I17" s="37">
        <v>60</v>
      </c>
      <c r="J17" s="37">
        <v>166</v>
      </c>
      <c r="K17" s="37">
        <v>641</v>
      </c>
      <c r="L17" s="37">
        <v>474</v>
      </c>
      <c r="M17" s="37">
        <v>617</v>
      </c>
      <c r="N17" s="37">
        <v>72</v>
      </c>
      <c r="O17" s="31" t="s">
        <v>216</v>
      </c>
      <c r="P17" s="37">
        <v>1</v>
      </c>
      <c r="Q17" s="37">
        <v>1</v>
      </c>
      <c r="R17" s="170"/>
      <c r="S17" s="126"/>
      <c r="T17" s="126"/>
      <c r="U17" s="126"/>
    </row>
    <row r="18" spans="1:21" x14ac:dyDescent="0.15">
      <c r="A18" s="26"/>
      <c r="B18" s="175">
        <v>24</v>
      </c>
      <c r="C18" s="26"/>
      <c r="D18" s="113" t="s">
        <v>238</v>
      </c>
      <c r="E18" s="61" t="s">
        <v>216</v>
      </c>
      <c r="F18" s="177" t="s">
        <v>216</v>
      </c>
      <c r="G18" s="177" t="s">
        <v>216</v>
      </c>
      <c r="H18" s="177" t="s">
        <v>216</v>
      </c>
      <c r="I18" s="177" t="s">
        <v>216</v>
      </c>
      <c r="J18" s="177" t="s">
        <v>216</v>
      </c>
      <c r="K18" s="85" t="s">
        <v>216</v>
      </c>
      <c r="L18" s="85" t="s">
        <v>216</v>
      </c>
      <c r="M18" s="31" t="s">
        <v>216</v>
      </c>
      <c r="N18" s="31" t="s">
        <v>216</v>
      </c>
      <c r="O18" s="31" t="s">
        <v>216</v>
      </c>
      <c r="P18" s="31" t="s">
        <v>216</v>
      </c>
      <c r="Q18" s="31" t="s">
        <v>216</v>
      </c>
      <c r="R18" s="170"/>
      <c r="S18" s="126"/>
      <c r="T18" s="126"/>
      <c r="U18" s="126"/>
    </row>
    <row r="19" spans="1:21" x14ac:dyDescent="0.15">
      <c r="A19" s="173"/>
      <c r="B19" s="178"/>
      <c r="C19" s="173"/>
      <c r="D19" s="29" t="s">
        <v>239</v>
      </c>
      <c r="E19" s="61">
        <v>1</v>
      </c>
      <c r="F19" s="177">
        <v>1</v>
      </c>
      <c r="G19" s="177" t="s">
        <v>216</v>
      </c>
      <c r="H19" s="177" t="s">
        <v>216</v>
      </c>
      <c r="I19" s="177" t="s">
        <v>216</v>
      </c>
      <c r="J19" s="177" t="s">
        <v>216</v>
      </c>
      <c r="K19" s="177" t="s">
        <v>216</v>
      </c>
      <c r="L19" s="177" t="s">
        <v>216</v>
      </c>
      <c r="M19" s="31" t="s">
        <v>216</v>
      </c>
      <c r="N19" s="31" t="s">
        <v>216</v>
      </c>
      <c r="O19" s="31" t="s">
        <v>216</v>
      </c>
      <c r="P19" s="31" t="s">
        <v>216</v>
      </c>
      <c r="Q19" s="31" t="s">
        <v>216</v>
      </c>
      <c r="R19" s="170"/>
      <c r="S19" s="126"/>
      <c r="T19" s="126"/>
      <c r="U19" s="126"/>
    </row>
    <row r="20" spans="1:21" x14ac:dyDescent="0.15">
      <c r="A20" s="179"/>
      <c r="B20" s="180"/>
      <c r="C20" s="179"/>
      <c r="D20" s="181" t="s">
        <v>236</v>
      </c>
      <c r="E20" s="182">
        <v>4076</v>
      </c>
      <c r="F20" s="92">
        <v>74</v>
      </c>
      <c r="G20" s="92">
        <v>126</v>
      </c>
      <c r="H20" s="92">
        <v>1879</v>
      </c>
      <c r="I20" s="92">
        <v>60</v>
      </c>
      <c r="J20" s="92">
        <v>166</v>
      </c>
      <c r="K20" s="92">
        <v>607</v>
      </c>
      <c r="L20" s="92">
        <v>474</v>
      </c>
      <c r="M20" s="92">
        <v>616</v>
      </c>
      <c r="N20" s="92">
        <v>72</v>
      </c>
      <c r="O20" s="183" t="s">
        <v>240</v>
      </c>
      <c r="P20" s="92">
        <v>1</v>
      </c>
      <c r="Q20" s="92">
        <v>1</v>
      </c>
    </row>
    <row r="21" spans="1:21" x14ac:dyDescent="0.15">
      <c r="A21" s="179"/>
      <c r="B21" s="180">
        <v>25</v>
      </c>
      <c r="C21" s="179"/>
      <c r="D21" s="181" t="s">
        <v>238</v>
      </c>
      <c r="E21" s="182" t="s">
        <v>240</v>
      </c>
      <c r="F21" s="92" t="s">
        <v>240</v>
      </c>
      <c r="G21" s="92" t="s">
        <v>240</v>
      </c>
      <c r="H21" s="92" t="s">
        <v>240</v>
      </c>
      <c r="I21" s="92" t="s">
        <v>240</v>
      </c>
      <c r="J21" s="92" t="s">
        <v>240</v>
      </c>
      <c r="K21" s="183" t="s">
        <v>240</v>
      </c>
      <c r="L21" s="183" t="s">
        <v>240</v>
      </c>
      <c r="M21" s="183" t="s">
        <v>240</v>
      </c>
      <c r="N21" s="183" t="s">
        <v>240</v>
      </c>
      <c r="O21" s="183" t="s">
        <v>240</v>
      </c>
      <c r="P21" s="183" t="s">
        <v>240</v>
      </c>
      <c r="Q21" s="183" t="s">
        <v>240</v>
      </c>
    </row>
    <row r="22" spans="1:21" ht="14.25" thickBot="1" x14ac:dyDescent="0.2">
      <c r="A22" s="135"/>
      <c r="B22" s="184"/>
      <c r="C22" s="135"/>
      <c r="D22" s="185" t="s">
        <v>239</v>
      </c>
      <c r="E22" s="186">
        <v>35</v>
      </c>
      <c r="F22" s="187" t="s">
        <v>240</v>
      </c>
      <c r="G22" s="187" t="s">
        <v>240</v>
      </c>
      <c r="H22" s="187" t="s">
        <v>240</v>
      </c>
      <c r="I22" s="187" t="s">
        <v>240</v>
      </c>
      <c r="J22" s="187" t="s">
        <v>240</v>
      </c>
      <c r="K22" s="187">
        <v>34</v>
      </c>
      <c r="L22" s="187" t="s">
        <v>240</v>
      </c>
      <c r="M22" s="138">
        <v>1</v>
      </c>
      <c r="N22" s="138" t="s">
        <v>240</v>
      </c>
      <c r="O22" s="138" t="s">
        <v>240</v>
      </c>
      <c r="P22" s="138" t="s">
        <v>240</v>
      </c>
      <c r="Q22" s="138" t="s">
        <v>240</v>
      </c>
    </row>
    <row r="23" spans="1:21" x14ac:dyDescent="0.15">
      <c r="A23" s="52" t="s">
        <v>241</v>
      </c>
      <c r="B23" s="26"/>
      <c r="C23" s="26"/>
      <c r="D23" s="180"/>
      <c r="E23" s="188"/>
      <c r="F23" s="188"/>
      <c r="G23" s="188"/>
      <c r="H23" s="188"/>
      <c r="I23" s="188"/>
      <c r="J23" s="188"/>
      <c r="K23" s="5"/>
      <c r="L23" s="5"/>
      <c r="M23" s="5"/>
      <c r="N23" s="5"/>
      <c r="O23" s="5"/>
      <c r="P23" s="5"/>
      <c r="Q23" s="5"/>
      <c r="R23" s="126"/>
    </row>
  </sheetData>
  <mergeCells count="16">
    <mergeCell ref="Q6:Q7"/>
    <mergeCell ref="A5:D7"/>
    <mergeCell ref="E5:E7"/>
    <mergeCell ref="F5:K5"/>
    <mergeCell ref="L5:N5"/>
    <mergeCell ref="P5:Q5"/>
    <mergeCell ref="F6:F7"/>
    <mergeCell ref="G6:G7"/>
    <mergeCell ref="H6:H7"/>
    <mergeCell ref="I6:I7"/>
    <mergeCell ref="J6:J7"/>
    <mergeCell ref="L6:L7"/>
    <mergeCell ref="M6:M7"/>
    <mergeCell ref="N6:N7"/>
    <mergeCell ref="O6:O7"/>
    <mergeCell ref="P6:P7"/>
  </mergeCells>
  <phoneticPr fontId="3"/>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I23"/>
  <sheetViews>
    <sheetView workbookViewId="0"/>
  </sheetViews>
  <sheetFormatPr defaultRowHeight="13.5" x14ac:dyDescent="0.15"/>
  <cols>
    <col min="2" max="2" width="4.5" customWidth="1"/>
    <col min="3" max="3" width="16.625" customWidth="1"/>
    <col min="4" max="9" width="13.25" customWidth="1"/>
    <col min="258" max="258" width="4.5" customWidth="1"/>
    <col min="259" max="259" width="16.625" customWidth="1"/>
    <col min="260" max="265" width="13.25" customWidth="1"/>
    <col min="514" max="514" width="4.5" customWidth="1"/>
    <col min="515" max="515" width="16.625" customWidth="1"/>
    <col min="516" max="521" width="13.25" customWidth="1"/>
    <col min="770" max="770" width="4.5" customWidth="1"/>
    <col min="771" max="771" width="16.625" customWidth="1"/>
    <col min="772" max="777" width="13.25" customWidth="1"/>
    <col min="1026" max="1026" width="4.5" customWidth="1"/>
    <col min="1027" max="1027" width="16.625" customWidth="1"/>
    <col min="1028" max="1033" width="13.25" customWidth="1"/>
    <col min="1282" max="1282" width="4.5" customWidth="1"/>
    <col min="1283" max="1283" width="16.625" customWidth="1"/>
    <col min="1284" max="1289" width="13.25" customWidth="1"/>
    <col min="1538" max="1538" width="4.5" customWidth="1"/>
    <col min="1539" max="1539" width="16.625" customWidth="1"/>
    <col min="1540" max="1545" width="13.25" customWidth="1"/>
    <col min="1794" max="1794" width="4.5" customWidth="1"/>
    <col min="1795" max="1795" width="16.625" customWidth="1"/>
    <col min="1796" max="1801" width="13.25" customWidth="1"/>
    <col min="2050" max="2050" width="4.5" customWidth="1"/>
    <col min="2051" max="2051" width="16.625" customWidth="1"/>
    <col min="2052" max="2057" width="13.25" customWidth="1"/>
    <col min="2306" max="2306" width="4.5" customWidth="1"/>
    <col min="2307" max="2307" width="16.625" customWidth="1"/>
    <col min="2308" max="2313" width="13.25" customWidth="1"/>
    <col min="2562" max="2562" width="4.5" customWidth="1"/>
    <col min="2563" max="2563" width="16.625" customWidth="1"/>
    <col min="2564" max="2569" width="13.25" customWidth="1"/>
    <col min="2818" max="2818" width="4.5" customWidth="1"/>
    <col min="2819" max="2819" width="16.625" customWidth="1"/>
    <col min="2820" max="2825" width="13.25" customWidth="1"/>
    <col min="3074" max="3074" width="4.5" customWidth="1"/>
    <col min="3075" max="3075" width="16.625" customWidth="1"/>
    <col min="3076" max="3081" width="13.25" customWidth="1"/>
    <col min="3330" max="3330" width="4.5" customWidth="1"/>
    <col min="3331" max="3331" width="16.625" customWidth="1"/>
    <col min="3332" max="3337" width="13.25" customWidth="1"/>
    <col min="3586" max="3586" width="4.5" customWidth="1"/>
    <col min="3587" max="3587" width="16.625" customWidth="1"/>
    <col min="3588" max="3593" width="13.25" customWidth="1"/>
    <col min="3842" max="3842" width="4.5" customWidth="1"/>
    <col min="3843" max="3843" width="16.625" customWidth="1"/>
    <col min="3844" max="3849" width="13.25" customWidth="1"/>
    <col min="4098" max="4098" width="4.5" customWidth="1"/>
    <col min="4099" max="4099" width="16.625" customWidth="1"/>
    <col min="4100" max="4105" width="13.25" customWidth="1"/>
    <col min="4354" max="4354" width="4.5" customWidth="1"/>
    <col min="4355" max="4355" width="16.625" customWidth="1"/>
    <col min="4356" max="4361" width="13.25" customWidth="1"/>
    <col min="4610" max="4610" width="4.5" customWidth="1"/>
    <col min="4611" max="4611" width="16.625" customWidth="1"/>
    <col min="4612" max="4617" width="13.25" customWidth="1"/>
    <col min="4866" max="4866" width="4.5" customWidth="1"/>
    <col min="4867" max="4867" width="16.625" customWidth="1"/>
    <col min="4868" max="4873" width="13.25" customWidth="1"/>
    <col min="5122" max="5122" width="4.5" customWidth="1"/>
    <col min="5123" max="5123" width="16.625" customWidth="1"/>
    <col min="5124" max="5129" width="13.25" customWidth="1"/>
    <col min="5378" max="5378" width="4.5" customWidth="1"/>
    <col min="5379" max="5379" width="16.625" customWidth="1"/>
    <col min="5380" max="5385" width="13.25" customWidth="1"/>
    <col min="5634" max="5634" width="4.5" customWidth="1"/>
    <col min="5635" max="5635" width="16.625" customWidth="1"/>
    <col min="5636" max="5641" width="13.25" customWidth="1"/>
    <col min="5890" max="5890" width="4.5" customWidth="1"/>
    <col min="5891" max="5891" width="16.625" customWidth="1"/>
    <col min="5892" max="5897" width="13.25" customWidth="1"/>
    <col min="6146" max="6146" width="4.5" customWidth="1"/>
    <col min="6147" max="6147" width="16.625" customWidth="1"/>
    <col min="6148" max="6153" width="13.25" customWidth="1"/>
    <col min="6402" max="6402" width="4.5" customWidth="1"/>
    <col min="6403" max="6403" width="16.625" customWidth="1"/>
    <col min="6404" max="6409" width="13.25" customWidth="1"/>
    <col min="6658" max="6658" width="4.5" customWidth="1"/>
    <col min="6659" max="6659" width="16.625" customWidth="1"/>
    <col min="6660" max="6665" width="13.25" customWidth="1"/>
    <col min="6914" max="6914" width="4.5" customWidth="1"/>
    <col min="6915" max="6915" width="16.625" customWidth="1"/>
    <col min="6916" max="6921" width="13.25" customWidth="1"/>
    <col min="7170" max="7170" width="4.5" customWidth="1"/>
    <col min="7171" max="7171" width="16.625" customWidth="1"/>
    <col min="7172" max="7177" width="13.25" customWidth="1"/>
    <col min="7426" max="7426" width="4.5" customWidth="1"/>
    <col min="7427" max="7427" width="16.625" customWidth="1"/>
    <col min="7428" max="7433" width="13.25" customWidth="1"/>
    <col min="7682" max="7682" width="4.5" customWidth="1"/>
    <col min="7683" max="7683" width="16.625" customWidth="1"/>
    <col min="7684" max="7689" width="13.25" customWidth="1"/>
    <col min="7938" max="7938" width="4.5" customWidth="1"/>
    <col min="7939" max="7939" width="16.625" customWidth="1"/>
    <col min="7940" max="7945" width="13.25" customWidth="1"/>
    <col min="8194" max="8194" width="4.5" customWidth="1"/>
    <col min="8195" max="8195" width="16.625" customWidth="1"/>
    <col min="8196" max="8201" width="13.25" customWidth="1"/>
    <col min="8450" max="8450" width="4.5" customWidth="1"/>
    <col min="8451" max="8451" width="16.625" customWidth="1"/>
    <col min="8452" max="8457" width="13.25" customWidth="1"/>
    <col min="8706" max="8706" width="4.5" customWidth="1"/>
    <col min="8707" max="8707" width="16.625" customWidth="1"/>
    <col min="8708" max="8713" width="13.25" customWidth="1"/>
    <col min="8962" max="8962" width="4.5" customWidth="1"/>
    <col min="8963" max="8963" width="16.625" customWidth="1"/>
    <col min="8964" max="8969" width="13.25" customWidth="1"/>
    <col min="9218" max="9218" width="4.5" customWidth="1"/>
    <col min="9219" max="9219" width="16.625" customWidth="1"/>
    <col min="9220" max="9225" width="13.25" customWidth="1"/>
    <col min="9474" max="9474" width="4.5" customWidth="1"/>
    <col min="9475" max="9475" width="16.625" customWidth="1"/>
    <col min="9476" max="9481" width="13.25" customWidth="1"/>
    <col min="9730" max="9730" width="4.5" customWidth="1"/>
    <col min="9731" max="9731" width="16.625" customWidth="1"/>
    <col min="9732" max="9737" width="13.25" customWidth="1"/>
    <col min="9986" max="9986" width="4.5" customWidth="1"/>
    <col min="9987" max="9987" width="16.625" customWidth="1"/>
    <col min="9988" max="9993" width="13.25" customWidth="1"/>
    <col min="10242" max="10242" width="4.5" customWidth="1"/>
    <col min="10243" max="10243" width="16.625" customWidth="1"/>
    <col min="10244" max="10249" width="13.25" customWidth="1"/>
    <col min="10498" max="10498" width="4.5" customWidth="1"/>
    <col min="10499" max="10499" width="16.625" customWidth="1"/>
    <col min="10500" max="10505" width="13.25" customWidth="1"/>
    <col min="10754" max="10754" width="4.5" customWidth="1"/>
    <col min="10755" max="10755" width="16.625" customWidth="1"/>
    <col min="10756" max="10761" width="13.25" customWidth="1"/>
    <col min="11010" max="11010" width="4.5" customWidth="1"/>
    <col min="11011" max="11011" width="16.625" customWidth="1"/>
    <col min="11012" max="11017" width="13.25" customWidth="1"/>
    <col min="11266" max="11266" width="4.5" customWidth="1"/>
    <col min="11267" max="11267" width="16.625" customWidth="1"/>
    <col min="11268" max="11273" width="13.25" customWidth="1"/>
    <col min="11522" max="11522" width="4.5" customWidth="1"/>
    <col min="11523" max="11523" width="16.625" customWidth="1"/>
    <col min="11524" max="11529" width="13.25" customWidth="1"/>
    <col min="11778" max="11778" width="4.5" customWidth="1"/>
    <col min="11779" max="11779" width="16.625" customWidth="1"/>
    <col min="11780" max="11785" width="13.25" customWidth="1"/>
    <col min="12034" max="12034" width="4.5" customWidth="1"/>
    <col min="12035" max="12035" width="16.625" customWidth="1"/>
    <col min="12036" max="12041" width="13.25" customWidth="1"/>
    <col min="12290" max="12290" width="4.5" customWidth="1"/>
    <col min="12291" max="12291" width="16.625" customWidth="1"/>
    <col min="12292" max="12297" width="13.25" customWidth="1"/>
    <col min="12546" max="12546" width="4.5" customWidth="1"/>
    <col min="12547" max="12547" width="16.625" customWidth="1"/>
    <col min="12548" max="12553" width="13.25" customWidth="1"/>
    <col min="12802" max="12802" width="4.5" customWidth="1"/>
    <col min="12803" max="12803" width="16.625" customWidth="1"/>
    <col min="12804" max="12809" width="13.25" customWidth="1"/>
    <col min="13058" max="13058" width="4.5" customWidth="1"/>
    <col min="13059" max="13059" width="16.625" customWidth="1"/>
    <col min="13060" max="13065" width="13.25" customWidth="1"/>
    <col min="13314" max="13314" width="4.5" customWidth="1"/>
    <col min="13315" max="13315" width="16.625" customWidth="1"/>
    <col min="13316" max="13321" width="13.25" customWidth="1"/>
    <col min="13570" max="13570" width="4.5" customWidth="1"/>
    <col min="13571" max="13571" width="16.625" customWidth="1"/>
    <col min="13572" max="13577" width="13.25" customWidth="1"/>
    <col min="13826" max="13826" width="4.5" customWidth="1"/>
    <col min="13827" max="13827" width="16.625" customWidth="1"/>
    <col min="13828" max="13833" width="13.25" customWidth="1"/>
    <col min="14082" max="14082" width="4.5" customWidth="1"/>
    <col min="14083" max="14083" width="16.625" customWidth="1"/>
    <col min="14084" max="14089" width="13.25" customWidth="1"/>
    <col min="14338" max="14338" width="4.5" customWidth="1"/>
    <col min="14339" max="14339" width="16.625" customWidth="1"/>
    <col min="14340" max="14345" width="13.25" customWidth="1"/>
    <col min="14594" max="14594" width="4.5" customWidth="1"/>
    <col min="14595" max="14595" width="16.625" customWidth="1"/>
    <col min="14596" max="14601" width="13.25" customWidth="1"/>
    <col min="14850" max="14850" width="4.5" customWidth="1"/>
    <col min="14851" max="14851" width="16.625" customWidth="1"/>
    <col min="14852" max="14857" width="13.25" customWidth="1"/>
    <col min="15106" max="15106" width="4.5" customWidth="1"/>
    <col min="15107" max="15107" width="16.625" customWidth="1"/>
    <col min="15108" max="15113" width="13.25" customWidth="1"/>
    <col min="15362" max="15362" width="4.5" customWidth="1"/>
    <col min="15363" max="15363" width="16.625" customWidth="1"/>
    <col min="15364" max="15369" width="13.25" customWidth="1"/>
    <col min="15618" max="15618" width="4.5" customWidth="1"/>
    <col min="15619" max="15619" width="16.625" customWidth="1"/>
    <col min="15620" max="15625" width="13.25" customWidth="1"/>
    <col min="15874" max="15874" width="4.5" customWidth="1"/>
    <col min="15875" max="15875" width="16.625" customWidth="1"/>
    <col min="15876" max="15881" width="13.25" customWidth="1"/>
    <col min="16130" max="16130" width="4.5" customWidth="1"/>
    <col min="16131" max="16131" width="16.625" customWidth="1"/>
    <col min="16132" max="16137" width="13.25" customWidth="1"/>
  </cols>
  <sheetData>
    <row r="3" spans="2:9" ht="13.5" customHeight="1" x14ac:dyDescent="0.15">
      <c r="B3" s="288" t="s">
        <v>242</v>
      </c>
      <c r="C3" s="288"/>
      <c r="D3" s="288"/>
      <c r="E3" s="288"/>
      <c r="F3" s="288"/>
      <c r="G3" s="288"/>
      <c r="H3" s="288"/>
      <c r="I3" s="288"/>
    </row>
    <row r="4" spans="2:9" x14ac:dyDescent="0.15">
      <c r="B4" s="288"/>
      <c r="C4" s="288"/>
      <c r="D4" s="288"/>
      <c r="E4" s="288"/>
      <c r="F4" s="288"/>
      <c r="G4" s="288"/>
      <c r="H4" s="288"/>
      <c r="I4" s="288"/>
    </row>
    <row r="7" spans="2:9" ht="14.25" thickBot="1" x14ac:dyDescent="0.2">
      <c r="B7" s="189" t="s">
        <v>243</v>
      </c>
      <c r="I7" s="190" t="s">
        <v>244</v>
      </c>
    </row>
    <row r="8" spans="2:9" x14ac:dyDescent="0.15">
      <c r="B8" s="289" t="s">
        <v>48</v>
      </c>
      <c r="C8" s="290"/>
      <c r="D8" s="293" t="s">
        <v>245</v>
      </c>
      <c r="E8" s="293"/>
      <c r="F8" s="293" t="s">
        <v>246</v>
      </c>
      <c r="G8" s="293"/>
      <c r="H8" s="293" t="s">
        <v>247</v>
      </c>
      <c r="I8" s="294"/>
    </row>
    <row r="9" spans="2:9" x14ac:dyDescent="0.15">
      <c r="B9" s="291"/>
      <c r="C9" s="292"/>
      <c r="D9" s="191" t="s">
        <v>248</v>
      </c>
      <c r="E9" s="191" t="s">
        <v>249</v>
      </c>
      <c r="F9" s="191" t="s">
        <v>248</v>
      </c>
      <c r="G9" s="191" t="s">
        <v>249</v>
      </c>
      <c r="H9" s="191" t="s">
        <v>248</v>
      </c>
      <c r="I9" s="192" t="s">
        <v>249</v>
      </c>
    </row>
    <row r="10" spans="2:9" x14ac:dyDescent="0.15">
      <c r="B10" s="295" t="s">
        <v>250</v>
      </c>
      <c r="C10" s="296"/>
      <c r="D10" s="193">
        <f>SUM(F10+H10)</f>
        <v>125</v>
      </c>
      <c r="E10" s="193">
        <v>3209844</v>
      </c>
      <c r="F10" s="193">
        <f>SUM(F12:F21)</f>
        <v>68</v>
      </c>
      <c r="G10" s="193">
        <f>SUM(G12:G21)</f>
        <v>571711</v>
      </c>
      <c r="H10" s="193">
        <f>SUM(H12:H21)</f>
        <v>57</v>
      </c>
      <c r="I10" s="193">
        <v>2638133</v>
      </c>
    </row>
    <row r="11" spans="2:9" x14ac:dyDescent="0.15">
      <c r="B11" s="194"/>
      <c r="C11" s="195"/>
      <c r="D11" s="193"/>
      <c r="E11" s="193"/>
      <c r="F11" s="193"/>
      <c r="G11" s="193"/>
      <c r="H11" s="193"/>
      <c r="I11" s="193"/>
    </row>
    <row r="12" spans="2:9" x14ac:dyDescent="0.15">
      <c r="B12" s="284" t="s">
        <v>251</v>
      </c>
      <c r="C12" s="285"/>
      <c r="D12" s="196">
        <f>F12+H12</f>
        <v>98</v>
      </c>
      <c r="E12" s="196">
        <v>136781</v>
      </c>
      <c r="F12" s="196">
        <v>53</v>
      </c>
      <c r="G12" s="196">
        <v>68306</v>
      </c>
      <c r="H12" s="196">
        <v>45</v>
      </c>
      <c r="I12" s="196">
        <v>68475</v>
      </c>
    </row>
    <row r="13" spans="2:9" x14ac:dyDescent="0.15">
      <c r="B13" s="284" t="s">
        <v>252</v>
      </c>
      <c r="C13" s="285"/>
      <c r="D13" s="196">
        <f t="shared" ref="D13:E21" si="0">F13+H13</f>
        <v>4</v>
      </c>
      <c r="E13" s="196">
        <f t="shared" si="0"/>
        <v>53691</v>
      </c>
      <c r="F13" s="196">
        <v>3</v>
      </c>
      <c r="G13" s="196">
        <v>32959</v>
      </c>
      <c r="H13" s="196">
        <v>1</v>
      </c>
      <c r="I13" s="196">
        <v>20732</v>
      </c>
    </row>
    <row r="14" spans="2:9" x14ac:dyDescent="0.15">
      <c r="B14" s="284" t="s">
        <v>253</v>
      </c>
      <c r="C14" s="285"/>
      <c r="D14" s="196">
        <v>3</v>
      </c>
      <c r="E14" s="196">
        <v>153098</v>
      </c>
      <c r="F14" s="196">
        <v>3</v>
      </c>
      <c r="G14" s="196">
        <v>153098</v>
      </c>
      <c r="H14" s="197" t="s">
        <v>254</v>
      </c>
      <c r="I14" s="197" t="s">
        <v>254</v>
      </c>
    </row>
    <row r="15" spans="2:9" x14ac:dyDescent="0.15">
      <c r="B15" s="284" t="s">
        <v>255</v>
      </c>
      <c r="C15" s="285"/>
      <c r="D15" s="196">
        <f t="shared" si="0"/>
        <v>2</v>
      </c>
      <c r="E15" s="196">
        <f t="shared" si="0"/>
        <v>486262</v>
      </c>
      <c r="F15" s="196">
        <v>1</v>
      </c>
      <c r="G15" s="196">
        <v>200262</v>
      </c>
      <c r="H15" s="196">
        <v>1</v>
      </c>
      <c r="I15" s="196">
        <v>286000</v>
      </c>
    </row>
    <row r="16" spans="2:9" x14ac:dyDescent="0.15">
      <c r="B16" s="284" t="s">
        <v>256</v>
      </c>
      <c r="C16" s="285"/>
      <c r="D16" s="196">
        <v>1</v>
      </c>
      <c r="E16" s="196">
        <v>91000</v>
      </c>
      <c r="F16" s="196">
        <v>1</v>
      </c>
      <c r="G16" s="196">
        <v>91000</v>
      </c>
      <c r="H16" s="197" t="s">
        <v>254</v>
      </c>
      <c r="I16" s="197" t="s">
        <v>254</v>
      </c>
    </row>
    <row r="17" spans="2:9" x14ac:dyDescent="0.15">
      <c r="B17" s="284" t="s">
        <v>257</v>
      </c>
      <c r="C17" s="285"/>
      <c r="D17" s="196">
        <v>3</v>
      </c>
      <c r="E17" s="196">
        <v>321300</v>
      </c>
      <c r="F17" s="197" t="s">
        <v>254</v>
      </c>
      <c r="G17" s="197" t="s">
        <v>254</v>
      </c>
      <c r="H17" s="196">
        <v>3</v>
      </c>
      <c r="I17" s="196">
        <v>321300</v>
      </c>
    </row>
    <row r="18" spans="2:9" x14ac:dyDescent="0.15">
      <c r="B18" s="284" t="s">
        <v>258</v>
      </c>
      <c r="C18" s="285"/>
      <c r="D18" s="196">
        <v>1</v>
      </c>
      <c r="E18" s="196">
        <v>589000</v>
      </c>
      <c r="F18" s="197" t="s">
        <v>254</v>
      </c>
      <c r="G18" s="197" t="s">
        <v>254</v>
      </c>
      <c r="H18" s="196">
        <v>1</v>
      </c>
      <c r="I18" s="196">
        <v>589000</v>
      </c>
    </row>
    <row r="19" spans="2:9" x14ac:dyDescent="0.15">
      <c r="B19" s="284" t="s">
        <v>259</v>
      </c>
      <c r="C19" s="285"/>
      <c r="D19" s="196">
        <v>1</v>
      </c>
      <c r="E19" s="196">
        <v>192800</v>
      </c>
      <c r="F19" s="197" t="s">
        <v>254</v>
      </c>
      <c r="G19" s="197" t="s">
        <v>254</v>
      </c>
      <c r="H19" s="196">
        <v>1</v>
      </c>
      <c r="I19" s="196">
        <v>192800</v>
      </c>
    </row>
    <row r="20" spans="2:9" x14ac:dyDescent="0.15">
      <c r="B20" s="284" t="s">
        <v>260</v>
      </c>
      <c r="C20" s="285"/>
      <c r="D20" s="196">
        <v>1</v>
      </c>
      <c r="E20" s="196">
        <v>581100</v>
      </c>
      <c r="F20" s="197" t="s">
        <v>254</v>
      </c>
      <c r="G20" s="197" t="s">
        <v>254</v>
      </c>
      <c r="H20" s="196">
        <v>1</v>
      </c>
      <c r="I20" s="196">
        <v>581100</v>
      </c>
    </row>
    <row r="21" spans="2:9" ht="14.25" thickBot="1" x14ac:dyDescent="0.2">
      <c r="B21" s="286" t="s">
        <v>261</v>
      </c>
      <c r="C21" s="287"/>
      <c r="D21" s="198">
        <f t="shared" si="0"/>
        <v>11</v>
      </c>
      <c r="E21" s="198">
        <v>604812</v>
      </c>
      <c r="F21" s="199">
        <v>7</v>
      </c>
      <c r="G21" s="198">
        <v>26086</v>
      </c>
      <c r="H21" s="199">
        <v>4</v>
      </c>
      <c r="I21" s="198">
        <v>578726</v>
      </c>
    </row>
    <row r="22" spans="2:9" x14ac:dyDescent="0.15">
      <c r="B22" s="189" t="s">
        <v>262</v>
      </c>
    </row>
    <row r="23" spans="2:9" x14ac:dyDescent="0.15">
      <c r="B23" s="189" t="s">
        <v>263</v>
      </c>
    </row>
  </sheetData>
  <mergeCells count="16">
    <mergeCell ref="B10:C10"/>
    <mergeCell ref="B3:I4"/>
    <mergeCell ref="B8:C9"/>
    <mergeCell ref="D8:E8"/>
    <mergeCell ref="F8:G8"/>
    <mergeCell ref="H8:I8"/>
    <mergeCell ref="B18:C18"/>
    <mergeCell ref="B19:C19"/>
    <mergeCell ref="B20:C20"/>
    <mergeCell ref="B21:C21"/>
    <mergeCell ref="B12:C12"/>
    <mergeCell ref="B13:C13"/>
    <mergeCell ref="B14:C14"/>
    <mergeCell ref="B15:C15"/>
    <mergeCell ref="B16:C16"/>
    <mergeCell ref="B17:C17"/>
  </mergeCells>
  <phoneticPr fontId="3"/>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4"/>
  <sheetViews>
    <sheetView workbookViewId="0"/>
  </sheetViews>
  <sheetFormatPr defaultRowHeight="13.5" x14ac:dyDescent="0.15"/>
  <cols>
    <col min="2" max="2" width="17.5" customWidth="1"/>
    <col min="3" max="3" width="16.125" customWidth="1"/>
    <col min="4" max="5" width="31.25" customWidth="1"/>
    <col min="258" max="258" width="17.5" customWidth="1"/>
    <col min="259" max="259" width="16.125" customWidth="1"/>
    <col min="260" max="261" width="31.25" customWidth="1"/>
    <col min="514" max="514" width="17.5" customWidth="1"/>
    <col min="515" max="515" width="16.125" customWidth="1"/>
    <col min="516" max="517" width="31.25" customWidth="1"/>
    <col min="770" max="770" width="17.5" customWidth="1"/>
    <col min="771" max="771" width="16.125" customWidth="1"/>
    <col min="772" max="773" width="31.25" customWidth="1"/>
    <col min="1026" max="1026" width="17.5" customWidth="1"/>
    <col min="1027" max="1027" width="16.125" customWidth="1"/>
    <col min="1028" max="1029" width="31.25" customWidth="1"/>
    <col min="1282" max="1282" width="17.5" customWidth="1"/>
    <col min="1283" max="1283" width="16.125" customWidth="1"/>
    <col min="1284" max="1285" width="31.25" customWidth="1"/>
    <col min="1538" max="1538" width="17.5" customWidth="1"/>
    <col min="1539" max="1539" width="16.125" customWidth="1"/>
    <col min="1540" max="1541" width="31.25" customWidth="1"/>
    <col min="1794" max="1794" width="17.5" customWidth="1"/>
    <col min="1795" max="1795" width="16.125" customWidth="1"/>
    <col min="1796" max="1797" width="31.25" customWidth="1"/>
    <col min="2050" max="2050" width="17.5" customWidth="1"/>
    <col min="2051" max="2051" width="16.125" customWidth="1"/>
    <col min="2052" max="2053" width="31.25" customWidth="1"/>
    <col min="2306" max="2306" width="17.5" customWidth="1"/>
    <col min="2307" max="2307" width="16.125" customWidth="1"/>
    <col min="2308" max="2309" width="31.25" customWidth="1"/>
    <col min="2562" max="2562" width="17.5" customWidth="1"/>
    <col min="2563" max="2563" width="16.125" customWidth="1"/>
    <col min="2564" max="2565" width="31.25" customWidth="1"/>
    <col min="2818" max="2818" width="17.5" customWidth="1"/>
    <col min="2819" max="2819" width="16.125" customWidth="1"/>
    <col min="2820" max="2821" width="31.25" customWidth="1"/>
    <col min="3074" max="3074" width="17.5" customWidth="1"/>
    <col min="3075" max="3075" width="16.125" customWidth="1"/>
    <col min="3076" max="3077" width="31.25" customWidth="1"/>
    <col min="3330" max="3330" width="17.5" customWidth="1"/>
    <col min="3331" max="3331" width="16.125" customWidth="1"/>
    <col min="3332" max="3333" width="31.25" customWidth="1"/>
    <col min="3586" max="3586" width="17.5" customWidth="1"/>
    <col min="3587" max="3587" width="16.125" customWidth="1"/>
    <col min="3588" max="3589" width="31.25" customWidth="1"/>
    <col min="3842" max="3842" width="17.5" customWidth="1"/>
    <col min="3843" max="3843" width="16.125" customWidth="1"/>
    <col min="3844" max="3845" width="31.25" customWidth="1"/>
    <col min="4098" max="4098" width="17.5" customWidth="1"/>
    <col min="4099" max="4099" width="16.125" customWidth="1"/>
    <col min="4100" max="4101" width="31.25" customWidth="1"/>
    <col min="4354" max="4354" width="17.5" customWidth="1"/>
    <col min="4355" max="4355" width="16.125" customWidth="1"/>
    <col min="4356" max="4357" width="31.25" customWidth="1"/>
    <col min="4610" max="4610" width="17.5" customWidth="1"/>
    <col min="4611" max="4611" width="16.125" customWidth="1"/>
    <col min="4612" max="4613" width="31.25" customWidth="1"/>
    <col min="4866" max="4866" width="17.5" customWidth="1"/>
    <col min="4867" max="4867" width="16.125" customWidth="1"/>
    <col min="4868" max="4869" width="31.25" customWidth="1"/>
    <col min="5122" max="5122" width="17.5" customWidth="1"/>
    <col min="5123" max="5123" width="16.125" customWidth="1"/>
    <col min="5124" max="5125" width="31.25" customWidth="1"/>
    <col min="5378" max="5378" width="17.5" customWidth="1"/>
    <col min="5379" max="5379" width="16.125" customWidth="1"/>
    <col min="5380" max="5381" width="31.25" customWidth="1"/>
    <col min="5634" max="5634" width="17.5" customWidth="1"/>
    <col min="5635" max="5635" width="16.125" customWidth="1"/>
    <col min="5636" max="5637" width="31.25" customWidth="1"/>
    <col min="5890" max="5890" width="17.5" customWidth="1"/>
    <col min="5891" max="5891" width="16.125" customWidth="1"/>
    <col min="5892" max="5893" width="31.25" customWidth="1"/>
    <col min="6146" max="6146" width="17.5" customWidth="1"/>
    <col min="6147" max="6147" width="16.125" customWidth="1"/>
    <col min="6148" max="6149" width="31.25" customWidth="1"/>
    <col min="6402" max="6402" width="17.5" customWidth="1"/>
    <col min="6403" max="6403" width="16.125" customWidth="1"/>
    <col min="6404" max="6405" width="31.25" customWidth="1"/>
    <col min="6658" max="6658" width="17.5" customWidth="1"/>
    <col min="6659" max="6659" width="16.125" customWidth="1"/>
    <col min="6660" max="6661" width="31.25" customWidth="1"/>
    <col min="6914" max="6914" width="17.5" customWidth="1"/>
    <col min="6915" max="6915" width="16.125" customWidth="1"/>
    <col min="6916" max="6917" width="31.25" customWidth="1"/>
    <col min="7170" max="7170" width="17.5" customWidth="1"/>
    <col min="7171" max="7171" width="16.125" customWidth="1"/>
    <col min="7172" max="7173" width="31.25" customWidth="1"/>
    <col min="7426" max="7426" width="17.5" customWidth="1"/>
    <col min="7427" max="7427" width="16.125" customWidth="1"/>
    <col min="7428" max="7429" width="31.25" customWidth="1"/>
    <col min="7682" max="7682" width="17.5" customWidth="1"/>
    <col min="7683" max="7683" width="16.125" customWidth="1"/>
    <col min="7684" max="7685" width="31.25" customWidth="1"/>
    <col min="7938" max="7938" width="17.5" customWidth="1"/>
    <col min="7939" max="7939" width="16.125" customWidth="1"/>
    <col min="7940" max="7941" width="31.25" customWidth="1"/>
    <col min="8194" max="8194" width="17.5" customWidth="1"/>
    <col min="8195" max="8195" width="16.125" customWidth="1"/>
    <col min="8196" max="8197" width="31.25" customWidth="1"/>
    <col min="8450" max="8450" width="17.5" customWidth="1"/>
    <col min="8451" max="8451" width="16.125" customWidth="1"/>
    <col min="8452" max="8453" width="31.25" customWidth="1"/>
    <col min="8706" max="8706" width="17.5" customWidth="1"/>
    <col min="8707" max="8707" width="16.125" customWidth="1"/>
    <col min="8708" max="8709" width="31.25" customWidth="1"/>
    <col min="8962" max="8962" width="17.5" customWidth="1"/>
    <col min="8963" max="8963" width="16.125" customWidth="1"/>
    <col min="8964" max="8965" width="31.25" customWidth="1"/>
    <col min="9218" max="9218" width="17.5" customWidth="1"/>
    <col min="9219" max="9219" width="16.125" customWidth="1"/>
    <col min="9220" max="9221" width="31.25" customWidth="1"/>
    <col min="9474" max="9474" width="17.5" customWidth="1"/>
    <col min="9475" max="9475" width="16.125" customWidth="1"/>
    <col min="9476" max="9477" width="31.25" customWidth="1"/>
    <col min="9730" max="9730" width="17.5" customWidth="1"/>
    <col min="9731" max="9731" width="16.125" customWidth="1"/>
    <col min="9732" max="9733" width="31.25" customWidth="1"/>
    <col min="9986" max="9986" width="17.5" customWidth="1"/>
    <col min="9987" max="9987" width="16.125" customWidth="1"/>
    <col min="9988" max="9989" width="31.25" customWidth="1"/>
    <col min="10242" max="10242" width="17.5" customWidth="1"/>
    <col min="10243" max="10243" width="16.125" customWidth="1"/>
    <col min="10244" max="10245" width="31.25" customWidth="1"/>
    <col min="10498" max="10498" width="17.5" customWidth="1"/>
    <col min="10499" max="10499" width="16.125" customWidth="1"/>
    <col min="10500" max="10501" width="31.25" customWidth="1"/>
    <col min="10754" max="10754" width="17.5" customWidth="1"/>
    <col min="10755" max="10755" width="16.125" customWidth="1"/>
    <col min="10756" max="10757" width="31.25" customWidth="1"/>
    <col min="11010" max="11010" width="17.5" customWidth="1"/>
    <col min="11011" max="11011" width="16.125" customWidth="1"/>
    <col min="11012" max="11013" width="31.25" customWidth="1"/>
    <col min="11266" max="11266" width="17.5" customWidth="1"/>
    <col min="11267" max="11267" width="16.125" customWidth="1"/>
    <col min="11268" max="11269" width="31.25" customWidth="1"/>
    <col min="11522" max="11522" width="17.5" customWidth="1"/>
    <col min="11523" max="11523" width="16.125" customWidth="1"/>
    <col min="11524" max="11525" width="31.25" customWidth="1"/>
    <col min="11778" max="11778" width="17.5" customWidth="1"/>
    <col min="11779" max="11779" width="16.125" customWidth="1"/>
    <col min="11780" max="11781" width="31.25" customWidth="1"/>
    <col min="12034" max="12034" width="17.5" customWidth="1"/>
    <col min="12035" max="12035" width="16.125" customWidth="1"/>
    <col min="12036" max="12037" width="31.25" customWidth="1"/>
    <col min="12290" max="12290" width="17.5" customWidth="1"/>
    <col min="12291" max="12291" width="16.125" customWidth="1"/>
    <col min="12292" max="12293" width="31.25" customWidth="1"/>
    <col min="12546" max="12546" width="17.5" customWidth="1"/>
    <col min="12547" max="12547" width="16.125" customWidth="1"/>
    <col min="12548" max="12549" width="31.25" customWidth="1"/>
    <col min="12802" max="12802" width="17.5" customWidth="1"/>
    <col min="12803" max="12803" width="16.125" customWidth="1"/>
    <col min="12804" max="12805" width="31.25" customWidth="1"/>
    <col min="13058" max="13058" width="17.5" customWidth="1"/>
    <col min="13059" max="13059" width="16.125" customWidth="1"/>
    <col min="13060" max="13061" width="31.25" customWidth="1"/>
    <col min="13314" max="13314" width="17.5" customWidth="1"/>
    <col min="13315" max="13315" width="16.125" customWidth="1"/>
    <col min="13316" max="13317" width="31.25" customWidth="1"/>
    <col min="13570" max="13570" width="17.5" customWidth="1"/>
    <col min="13571" max="13571" width="16.125" customWidth="1"/>
    <col min="13572" max="13573" width="31.25" customWidth="1"/>
    <col min="13826" max="13826" width="17.5" customWidth="1"/>
    <col min="13827" max="13827" width="16.125" customWidth="1"/>
    <col min="13828" max="13829" width="31.25" customWidth="1"/>
    <col min="14082" max="14082" width="17.5" customWidth="1"/>
    <col min="14083" max="14083" width="16.125" customWidth="1"/>
    <col min="14084" max="14085" width="31.25" customWidth="1"/>
    <col min="14338" max="14338" width="17.5" customWidth="1"/>
    <col min="14339" max="14339" width="16.125" customWidth="1"/>
    <col min="14340" max="14341" width="31.25" customWidth="1"/>
    <col min="14594" max="14594" width="17.5" customWidth="1"/>
    <col min="14595" max="14595" width="16.125" customWidth="1"/>
    <col min="14596" max="14597" width="31.25" customWidth="1"/>
    <col min="14850" max="14850" width="17.5" customWidth="1"/>
    <col min="14851" max="14851" width="16.125" customWidth="1"/>
    <col min="14852" max="14853" width="31.25" customWidth="1"/>
    <col min="15106" max="15106" width="17.5" customWidth="1"/>
    <col min="15107" max="15107" width="16.125" customWidth="1"/>
    <col min="15108" max="15109" width="31.25" customWidth="1"/>
    <col min="15362" max="15362" width="17.5" customWidth="1"/>
    <col min="15363" max="15363" width="16.125" customWidth="1"/>
    <col min="15364" max="15365" width="31.25" customWidth="1"/>
    <col min="15618" max="15618" width="17.5" customWidth="1"/>
    <col min="15619" max="15619" width="16.125" customWidth="1"/>
    <col min="15620" max="15621" width="31.25" customWidth="1"/>
    <col min="15874" max="15874" width="17.5" customWidth="1"/>
    <col min="15875" max="15875" width="16.125" customWidth="1"/>
    <col min="15876" max="15877" width="31.25" customWidth="1"/>
    <col min="16130" max="16130" width="17.5" customWidth="1"/>
    <col min="16131" max="16131" width="16.125" customWidth="1"/>
    <col min="16132" max="16133" width="31.25" customWidth="1"/>
  </cols>
  <sheetData>
    <row r="1" spans="2:5" x14ac:dyDescent="0.15">
      <c r="B1" s="297" t="s">
        <v>264</v>
      </c>
      <c r="C1" s="297"/>
      <c r="D1" s="297"/>
      <c r="E1" s="297"/>
    </row>
    <row r="2" spans="2:5" x14ac:dyDescent="0.15">
      <c r="B2" s="297"/>
      <c r="C2" s="297"/>
      <c r="D2" s="297"/>
      <c r="E2" s="297"/>
    </row>
    <row r="5" spans="2:5" ht="14.25" thickBot="1" x14ac:dyDescent="0.2">
      <c r="B5" s="200" t="s">
        <v>265</v>
      </c>
      <c r="C5" s="189"/>
      <c r="D5" s="189"/>
      <c r="E5" s="201" t="s">
        <v>266</v>
      </c>
    </row>
    <row r="6" spans="2:5" x14ac:dyDescent="0.15">
      <c r="B6" s="202" t="s">
        <v>267</v>
      </c>
      <c r="C6" s="203" t="s">
        <v>268</v>
      </c>
      <c r="D6" s="203" t="s">
        <v>269</v>
      </c>
      <c r="E6" s="203" t="s">
        <v>270</v>
      </c>
    </row>
    <row r="7" spans="2:5" x14ac:dyDescent="0.15">
      <c r="B7" s="204" t="s">
        <v>271</v>
      </c>
      <c r="C7" s="205">
        <f>SUM(C8:C30)</f>
        <v>125</v>
      </c>
      <c r="D7" s="193">
        <v>3209844</v>
      </c>
      <c r="E7" s="206">
        <f>ROUND(D7/257831,2)</f>
        <v>12.45</v>
      </c>
    </row>
    <row r="8" spans="2:5" x14ac:dyDescent="0.15">
      <c r="B8" s="207" t="s">
        <v>177</v>
      </c>
      <c r="C8" s="208">
        <v>8</v>
      </c>
      <c r="D8" s="196">
        <v>248506</v>
      </c>
      <c r="E8" s="209">
        <v>42.88</v>
      </c>
    </row>
    <row r="9" spans="2:5" x14ac:dyDescent="0.15">
      <c r="B9" s="207" t="s">
        <v>178</v>
      </c>
      <c r="C9" s="208">
        <v>2</v>
      </c>
      <c r="D9" s="196">
        <v>247710</v>
      </c>
      <c r="E9" s="209">
        <v>109.85</v>
      </c>
    </row>
    <row r="10" spans="2:5" x14ac:dyDescent="0.15">
      <c r="B10" s="207" t="s">
        <v>272</v>
      </c>
      <c r="C10" s="208">
        <v>1</v>
      </c>
      <c r="D10" s="196">
        <v>3218</v>
      </c>
      <c r="E10" s="209">
        <v>1.52</v>
      </c>
    </row>
    <row r="11" spans="2:5" x14ac:dyDescent="0.15">
      <c r="B11" s="207" t="s">
        <v>273</v>
      </c>
      <c r="C11" s="208">
        <v>3</v>
      </c>
      <c r="D11" s="196">
        <v>9421</v>
      </c>
      <c r="E11" s="209">
        <v>1.34</v>
      </c>
    </row>
    <row r="12" spans="2:5" x14ac:dyDescent="0.15">
      <c r="B12" s="207" t="s">
        <v>181</v>
      </c>
      <c r="C12" s="208">
        <v>3</v>
      </c>
      <c r="D12" s="196">
        <v>13376</v>
      </c>
      <c r="E12" s="209">
        <v>1.27</v>
      </c>
    </row>
    <row r="13" spans="2:5" x14ac:dyDescent="0.15">
      <c r="B13" s="207" t="s">
        <v>274</v>
      </c>
      <c r="C13" s="208">
        <v>1</v>
      </c>
      <c r="D13" s="196">
        <v>6699</v>
      </c>
      <c r="E13" s="209">
        <v>0.46</v>
      </c>
    </row>
    <row r="14" spans="2:5" x14ac:dyDescent="0.15">
      <c r="B14" s="207" t="s">
        <v>275</v>
      </c>
      <c r="C14" s="208">
        <v>6</v>
      </c>
      <c r="D14" s="196">
        <v>305563</v>
      </c>
      <c r="E14" s="209">
        <v>20.02</v>
      </c>
    </row>
    <row r="15" spans="2:5" x14ac:dyDescent="0.15">
      <c r="B15" s="207" t="s">
        <v>185</v>
      </c>
      <c r="C15" s="208">
        <v>5</v>
      </c>
      <c r="D15" s="196">
        <v>25076</v>
      </c>
      <c r="E15" s="209">
        <v>2.14</v>
      </c>
    </row>
    <row r="16" spans="2:5" x14ac:dyDescent="0.15">
      <c r="B16" s="207" t="s">
        <v>276</v>
      </c>
      <c r="C16" s="208">
        <v>5</v>
      </c>
      <c r="D16" s="196">
        <v>17635</v>
      </c>
      <c r="E16" s="209">
        <v>1.01</v>
      </c>
    </row>
    <row r="17" spans="2:5" x14ac:dyDescent="0.15">
      <c r="B17" s="207" t="s">
        <v>188</v>
      </c>
      <c r="C17" s="208">
        <v>13</v>
      </c>
      <c r="D17" s="196">
        <v>56217</v>
      </c>
      <c r="E17" s="209">
        <v>3.65</v>
      </c>
    </row>
    <row r="18" spans="2:5" x14ac:dyDescent="0.15">
      <c r="B18" s="207" t="s">
        <v>277</v>
      </c>
      <c r="C18" s="208">
        <v>9</v>
      </c>
      <c r="D18" s="196">
        <v>213314</v>
      </c>
      <c r="E18" s="209">
        <v>8.9499999999999993</v>
      </c>
    </row>
    <row r="19" spans="2:5" x14ac:dyDescent="0.15">
      <c r="B19" s="207" t="s">
        <v>191</v>
      </c>
      <c r="C19" s="208">
        <v>4</v>
      </c>
      <c r="D19" s="196">
        <v>54920</v>
      </c>
      <c r="E19" s="209">
        <v>2.75</v>
      </c>
    </row>
    <row r="20" spans="2:5" x14ac:dyDescent="0.15">
      <c r="B20" s="207" t="s">
        <v>193</v>
      </c>
      <c r="C20" s="208">
        <v>10</v>
      </c>
      <c r="D20" s="196">
        <v>309309</v>
      </c>
      <c r="E20" s="209">
        <v>11.19</v>
      </c>
    </row>
    <row r="21" spans="2:5" x14ac:dyDescent="0.15">
      <c r="B21" s="207" t="s">
        <v>278</v>
      </c>
      <c r="C21" s="208">
        <v>6</v>
      </c>
      <c r="D21" s="196">
        <v>866111</v>
      </c>
      <c r="E21" s="209">
        <v>50.42</v>
      </c>
    </row>
    <row r="22" spans="2:5" x14ac:dyDescent="0.15">
      <c r="B22" s="207" t="s">
        <v>279</v>
      </c>
      <c r="C22" s="208">
        <v>8</v>
      </c>
      <c r="D22" s="196">
        <v>316968</v>
      </c>
      <c r="E22" s="209">
        <v>47.03</v>
      </c>
    </row>
    <row r="23" spans="2:5" x14ac:dyDescent="0.15">
      <c r="B23" s="207" t="s">
        <v>199</v>
      </c>
      <c r="C23" s="208">
        <v>15</v>
      </c>
      <c r="D23" s="196">
        <v>52108</v>
      </c>
      <c r="E23" s="209">
        <v>5.71</v>
      </c>
    </row>
    <row r="24" spans="2:5" x14ac:dyDescent="0.15">
      <c r="B24" s="210" t="s">
        <v>280</v>
      </c>
      <c r="C24" s="211" t="s">
        <v>281</v>
      </c>
      <c r="D24" s="211" t="s">
        <v>281</v>
      </c>
      <c r="E24" s="27" t="s">
        <v>281</v>
      </c>
    </row>
    <row r="25" spans="2:5" x14ac:dyDescent="0.15">
      <c r="B25" s="207" t="s">
        <v>196</v>
      </c>
      <c r="C25" s="208">
        <v>7</v>
      </c>
      <c r="D25" s="196">
        <v>4949</v>
      </c>
      <c r="E25" s="209">
        <v>1.7</v>
      </c>
    </row>
    <row r="26" spans="2:5" x14ac:dyDescent="0.15">
      <c r="B26" s="207" t="s">
        <v>200</v>
      </c>
      <c r="C26" s="208">
        <v>4</v>
      </c>
      <c r="D26" s="196">
        <v>29116</v>
      </c>
      <c r="E26" s="209">
        <v>1.71</v>
      </c>
    </row>
    <row r="27" spans="2:5" x14ac:dyDescent="0.15">
      <c r="B27" s="207" t="s">
        <v>282</v>
      </c>
      <c r="C27" s="208">
        <v>5</v>
      </c>
      <c r="D27" s="196">
        <v>167387</v>
      </c>
      <c r="E27" s="209">
        <v>30.32</v>
      </c>
    </row>
    <row r="28" spans="2:5" x14ac:dyDescent="0.15">
      <c r="B28" s="207" t="s">
        <v>202</v>
      </c>
      <c r="C28" s="208">
        <v>5</v>
      </c>
      <c r="D28" s="196">
        <v>251476</v>
      </c>
      <c r="E28" s="209">
        <v>19.239999999999998</v>
      </c>
    </row>
    <row r="29" spans="2:5" x14ac:dyDescent="0.15">
      <c r="B29" s="207" t="s">
        <v>204</v>
      </c>
      <c r="C29" s="212" t="s">
        <v>283</v>
      </c>
      <c r="D29" s="197" t="s">
        <v>283</v>
      </c>
      <c r="E29" s="213" t="s">
        <v>283</v>
      </c>
    </row>
    <row r="30" spans="2:5" ht="14.25" thickBot="1" x14ac:dyDescent="0.2">
      <c r="B30" s="207" t="s">
        <v>205</v>
      </c>
      <c r="C30" s="208">
        <v>5</v>
      </c>
      <c r="D30" s="196">
        <v>10765</v>
      </c>
      <c r="E30" s="209">
        <v>2.59</v>
      </c>
    </row>
    <row r="31" spans="2:5" x14ac:dyDescent="0.15">
      <c r="B31" s="214" t="s">
        <v>284</v>
      </c>
      <c r="C31" s="215"/>
      <c r="D31" s="215"/>
      <c r="E31" s="215"/>
    </row>
    <row r="32" spans="2:5" x14ac:dyDescent="0.15">
      <c r="B32" s="216" t="s">
        <v>285</v>
      </c>
      <c r="C32" s="189"/>
      <c r="D32" s="189"/>
      <c r="E32" s="189"/>
    </row>
    <row r="33" spans="2:5" x14ac:dyDescent="0.15">
      <c r="B33" s="216" t="s">
        <v>286</v>
      </c>
      <c r="C33" s="189"/>
      <c r="D33" s="189"/>
      <c r="E33" s="189"/>
    </row>
    <row r="34" spans="2:5" x14ac:dyDescent="0.15">
      <c r="B34" s="216" t="s">
        <v>287</v>
      </c>
    </row>
  </sheetData>
  <mergeCells count="1">
    <mergeCell ref="B1:E2"/>
  </mergeCells>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4"/>
  <sheetViews>
    <sheetView workbookViewId="0"/>
  </sheetViews>
  <sheetFormatPr defaultRowHeight="13.5" x14ac:dyDescent="0.15"/>
  <cols>
    <col min="1" max="1" width="4.5" bestFit="1" customWidth="1"/>
    <col min="2" max="2" width="3.25" bestFit="1" customWidth="1"/>
    <col min="3" max="3" width="3" bestFit="1" customWidth="1"/>
    <col min="5" max="6" width="9.375" bestFit="1" customWidth="1"/>
    <col min="9" max="10" width="9.375" bestFit="1" customWidth="1"/>
    <col min="18" max="23" width="9" style="3"/>
    <col min="257" max="257" width="4.5" bestFit="1" customWidth="1"/>
    <col min="258" max="258" width="3.25" bestFit="1" customWidth="1"/>
    <col min="259" max="259" width="3" bestFit="1" customWidth="1"/>
    <col min="261" max="262" width="9.375" bestFit="1" customWidth="1"/>
    <col min="265" max="266" width="9.375" bestFit="1" customWidth="1"/>
    <col min="513" max="513" width="4.5" bestFit="1" customWidth="1"/>
    <col min="514" max="514" width="3.25" bestFit="1" customWidth="1"/>
    <col min="515" max="515" width="3" bestFit="1" customWidth="1"/>
    <col min="517" max="518" width="9.375" bestFit="1" customWidth="1"/>
    <col min="521" max="522" width="9.375" bestFit="1" customWidth="1"/>
    <col min="769" max="769" width="4.5" bestFit="1" customWidth="1"/>
    <col min="770" max="770" width="3.25" bestFit="1" customWidth="1"/>
    <col min="771" max="771" width="3" bestFit="1" customWidth="1"/>
    <col min="773" max="774" width="9.375" bestFit="1" customWidth="1"/>
    <col min="777" max="778" width="9.375" bestFit="1" customWidth="1"/>
    <col min="1025" max="1025" width="4.5" bestFit="1" customWidth="1"/>
    <col min="1026" max="1026" width="3.25" bestFit="1" customWidth="1"/>
    <col min="1027" max="1027" width="3" bestFit="1" customWidth="1"/>
    <col min="1029" max="1030" width="9.375" bestFit="1" customWidth="1"/>
    <col min="1033" max="1034" width="9.375" bestFit="1" customWidth="1"/>
    <col min="1281" max="1281" width="4.5" bestFit="1" customWidth="1"/>
    <col min="1282" max="1282" width="3.25" bestFit="1" customWidth="1"/>
    <col min="1283" max="1283" width="3" bestFit="1" customWidth="1"/>
    <col min="1285" max="1286" width="9.375" bestFit="1" customWidth="1"/>
    <col min="1289" max="1290" width="9.375" bestFit="1" customWidth="1"/>
    <col min="1537" max="1537" width="4.5" bestFit="1" customWidth="1"/>
    <col min="1538" max="1538" width="3.25" bestFit="1" customWidth="1"/>
    <col min="1539" max="1539" width="3" bestFit="1" customWidth="1"/>
    <col min="1541" max="1542" width="9.375" bestFit="1" customWidth="1"/>
    <col min="1545" max="1546" width="9.375" bestFit="1" customWidth="1"/>
    <col min="1793" max="1793" width="4.5" bestFit="1" customWidth="1"/>
    <col min="1794" max="1794" width="3.25" bestFit="1" customWidth="1"/>
    <col min="1795" max="1795" width="3" bestFit="1" customWidth="1"/>
    <col min="1797" max="1798" width="9.375" bestFit="1" customWidth="1"/>
    <col min="1801" max="1802" width="9.375" bestFit="1" customWidth="1"/>
    <col min="2049" max="2049" width="4.5" bestFit="1" customWidth="1"/>
    <col min="2050" max="2050" width="3.25" bestFit="1" customWidth="1"/>
    <col min="2051" max="2051" width="3" bestFit="1" customWidth="1"/>
    <col min="2053" max="2054" width="9.375" bestFit="1" customWidth="1"/>
    <col min="2057" max="2058" width="9.375" bestFit="1" customWidth="1"/>
    <col min="2305" max="2305" width="4.5" bestFit="1" customWidth="1"/>
    <col min="2306" max="2306" width="3.25" bestFit="1" customWidth="1"/>
    <col min="2307" max="2307" width="3" bestFit="1" customWidth="1"/>
    <col min="2309" max="2310" width="9.375" bestFit="1" customWidth="1"/>
    <col min="2313" max="2314" width="9.375" bestFit="1" customWidth="1"/>
    <col min="2561" max="2561" width="4.5" bestFit="1" customWidth="1"/>
    <col min="2562" max="2562" width="3.25" bestFit="1" customWidth="1"/>
    <col min="2563" max="2563" width="3" bestFit="1" customWidth="1"/>
    <col min="2565" max="2566" width="9.375" bestFit="1" customWidth="1"/>
    <col min="2569" max="2570" width="9.375" bestFit="1" customWidth="1"/>
    <col min="2817" max="2817" width="4.5" bestFit="1" customWidth="1"/>
    <col min="2818" max="2818" width="3.25" bestFit="1" customWidth="1"/>
    <col min="2819" max="2819" width="3" bestFit="1" customWidth="1"/>
    <col min="2821" max="2822" width="9.375" bestFit="1" customWidth="1"/>
    <col min="2825" max="2826" width="9.375" bestFit="1" customWidth="1"/>
    <col min="3073" max="3073" width="4.5" bestFit="1" customWidth="1"/>
    <col min="3074" max="3074" width="3.25" bestFit="1" customWidth="1"/>
    <col min="3075" max="3075" width="3" bestFit="1" customWidth="1"/>
    <col min="3077" max="3078" width="9.375" bestFit="1" customWidth="1"/>
    <col min="3081" max="3082" width="9.375" bestFit="1" customWidth="1"/>
    <col min="3329" max="3329" width="4.5" bestFit="1" customWidth="1"/>
    <col min="3330" max="3330" width="3.25" bestFit="1" customWidth="1"/>
    <col min="3331" max="3331" width="3" bestFit="1" customWidth="1"/>
    <col min="3333" max="3334" width="9.375" bestFit="1" customWidth="1"/>
    <col min="3337" max="3338" width="9.375" bestFit="1" customWidth="1"/>
    <col min="3585" max="3585" width="4.5" bestFit="1" customWidth="1"/>
    <col min="3586" max="3586" width="3.25" bestFit="1" customWidth="1"/>
    <col min="3587" max="3587" width="3" bestFit="1" customWidth="1"/>
    <col min="3589" max="3590" width="9.375" bestFit="1" customWidth="1"/>
    <col min="3593" max="3594" width="9.375" bestFit="1" customWidth="1"/>
    <col min="3841" max="3841" width="4.5" bestFit="1" customWidth="1"/>
    <col min="3842" max="3842" width="3.25" bestFit="1" customWidth="1"/>
    <col min="3843" max="3843" width="3" bestFit="1" customWidth="1"/>
    <col min="3845" max="3846" width="9.375" bestFit="1" customWidth="1"/>
    <col min="3849" max="3850" width="9.375" bestFit="1" customWidth="1"/>
    <col min="4097" max="4097" width="4.5" bestFit="1" customWidth="1"/>
    <col min="4098" max="4098" width="3.25" bestFit="1" customWidth="1"/>
    <col min="4099" max="4099" width="3" bestFit="1" customWidth="1"/>
    <col min="4101" max="4102" width="9.375" bestFit="1" customWidth="1"/>
    <col min="4105" max="4106" width="9.375" bestFit="1" customWidth="1"/>
    <col min="4353" max="4353" width="4.5" bestFit="1" customWidth="1"/>
    <col min="4354" max="4354" width="3.25" bestFit="1" customWidth="1"/>
    <col min="4355" max="4355" width="3" bestFit="1" customWidth="1"/>
    <col min="4357" max="4358" width="9.375" bestFit="1" customWidth="1"/>
    <col min="4361" max="4362" width="9.375" bestFit="1" customWidth="1"/>
    <col min="4609" max="4609" width="4.5" bestFit="1" customWidth="1"/>
    <col min="4610" max="4610" width="3.25" bestFit="1" customWidth="1"/>
    <col min="4611" max="4611" width="3" bestFit="1" customWidth="1"/>
    <col min="4613" max="4614" width="9.375" bestFit="1" customWidth="1"/>
    <col min="4617" max="4618" width="9.375" bestFit="1" customWidth="1"/>
    <col min="4865" max="4865" width="4.5" bestFit="1" customWidth="1"/>
    <col min="4866" max="4866" width="3.25" bestFit="1" customWidth="1"/>
    <col min="4867" max="4867" width="3" bestFit="1" customWidth="1"/>
    <col min="4869" max="4870" width="9.375" bestFit="1" customWidth="1"/>
    <col min="4873" max="4874" width="9.375" bestFit="1" customWidth="1"/>
    <col min="5121" max="5121" width="4.5" bestFit="1" customWidth="1"/>
    <col min="5122" max="5122" width="3.25" bestFit="1" customWidth="1"/>
    <col min="5123" max="5123" width="3" bestFit="1" customWidth="1"/>
    <col min="5125" max="5126" width="9.375" bestFit="1" customWidth="1"/>
    <col min="5129" max="5130" width="9.375" bestFit="1" customWidth="1"/>
    <col min="5377" max="5377" width="4.5" bestFit="1" customWidth="1"/>
    <col min="5378" max="5378" width="3.25" bestFit="1" customWidth="1"/>
    <col min="5379" max="5379" width="3" bestFit="1" customWidth="1"/>
    <col min="5381" max="5382" width="9.375" bestFit="1" customWidth="1"/>
    <col min="5385" max="5386" width="9.375" bestFit="1" customWidth="1"/>
    <col min="5633" max="5633" width="4.5" bestFit="1" customWidth="1"/>
    <col min="5634" max="5634" width="3.25" bestFit="1" customWidth="1"/>
    <col min="5635" max="5635" width="3" bestFit="1" customWidth="1"/>
    <col min="5637" max="5638" width="9.375" bestFit="1" customWidth="1"/>
    <col min="5641" max="5642" width="9.375" bestFit="1" customWidth="1"/>
    <col min="5889" max="5889" width="4.5" bestFit="1" customWidth="1"/>
    <col min="5890" max="5890" width="3.25" bestFit="1" customWidth="1"/>
    <col min="5891" max="5891" width="3" bestFit="1" customWidth="1"/>
    <col min="5893" max="5894" width="9.375" bestFit="1" customWidth="1"/>
    <col min="5897" max="5898" width="9.375" bestFit="1" customWidth="1"/>
    <col min="6145" max="6145" width="4.5" bestFit="1" customWidth="1"/>
    <col min="6146" max="6146" width="3.25" bestFit="1" customWidth="1"/>
    <col min="6147" max="6147" width="3" bestFit="1" customWidth="1"/>
    <col min="6149" max="6150" width="9.375" bestFit="1" customWidth="1"/>
    <col min="6153" max="6154" width="9.375" bestFit="1" customWidth="1"/>
    <col min="6401" max="6401" width="4.5" bestFit="1" customWidth="1"/>
    <col min="6402" max="6402" width="3.25" bestFit="1" customWidth="1"/>
    <col min="6403" max="6403" width="3" bestFit="1" customWidth="1"/>
    <col min="6405" max="6406" width="9.375" bestFit="1" customWidth="1"/>
    <col min="6409" max="6410" width="9.375" bestFit="1" customWidth="1"/>
    <col min="6657" max="6657" width="4.5" bestFit="1" customWidth="1"/>
    <col min="6658" max="6658" width="3.25" bestFit="1" customWidth="1"/>
    <col min="6659" max="6659" width="3" bestFit="1" customWidth="1"/>
    <col min="6661" max="6662" width="9.375" bestFit="1" customWidth="1"/>
    <col min="6665" max="6666" width="9.375" bestFit="1" customWidth="1"/>
    <col min="6913" max="6913" width="4.5" bestFit="1" customWidth="1"/>
    <col min="6914" max="6914" width="3.25" bestFit="1" customWidth="1"/>
    <col min="6915" max="6915" width="3" bestFit="1" customWidth="1"/>
    <col min="6917" max="6918" width="9.375" bestFit="1" customWidth="1"/>
    <col min="6921" max="6922" width="9.375" bestFit="1" customWidth="1"/>
    <col min="7169" max="7169" width="4.5" bestFit="1" customWidth="1"/>
    <col min="7170" max="7170" width="3.25" bestFit="1" customWidth="1"/>
    <col min="7171" max="7171" width="3" bestFit="1" customWidth="1"/>
    <col min="7173" max="7174" width="9.375" bestFit="1" customWidth="1"/>
    <col min="7177" max="7178" width="9.375" bestFit="1" customWidth="1"/>
    <col min="7425" max="7425" width="4.5" bestFit="1" customWidth="1"/>
    <col min="7426" max="7426" width="3.25" bestFit="1" customWidth="1"/>
    <col min="7427" max="7427" width="3" bestFit="1" customWidth="1"/>
    <col min="7429" max="7430" width="9.375" bestFit="1" customWidth="1"/>
    <col min="7433" max="7434" width="9.375" bestFit="1" customWidth="1"/>
    <col min="7681" max="7681" width="4.5" bestFit="1" customWidth="1"/>
    <col min="7682" max="7682" width="3.25" bestFit="1" customWidth="1"/>
    <col min="7683" max="7683" width="3" bestFit="1" customWidth="1"/>
    <col min="7685" max="7686" width="9.375" bestFit="1" customWidth="1"/>
    <col min="7689" max="7690" width="9.375" bestFit="1" customWidth="1"/>
    <col min="7937" max="7937" width="4.5" bestFit="1" customWidth="1"/>
    <col min="7938" max="7938" width="3.25" bestFit="1" customWidth="1"/>
    <col min="7939" max="7939" width="3" bestFit="1" customWidth="1"/>
    <col min="7941" max="7942" width="9.375" bestFit="1" customWidth="1"/>
    <col min="7945" max="7946" width="9.375" bestFit="1" customWidth="1"/>
    <col min="8193" max="8193" width="4.5" bestFit="1" customWidth="1"/>
    <col min="8194" max="8194" width="3.25" bestFit="1" customWidth="1"/>
    <col min="8195" max="8195" width="3" bestFit="1" customWidth="1"/>
    <col min="8197" max="8198" width="9.375" bestFit="1" customWidth="1"/>
    <col min="8201" max="8202" width="9.375" bestFit="1" customWidth="1"/>
    <col min="8449" max="8449" width="4.5" bestFit="1" customWidth="1"/>
    <col min="8450" max="8450" width="3.25" bestFit="1" customWidth="1"/>
    <col min="8451" max="8451" width="3" bestFit="1" customWidth="1"/>
    <col min="8453" max="8454" width="9.375" bestFit="1" customWidth="1"/>
    <col min="8457" max="8458" width="9.375" bestFit="1" customWidth="1"/>
    <col min="8705" max="8705" width="4.5" bestFit="1" customWidth="1"/>
    <col min="8706" max="8706" width="3.25" bestFit="1" customWidth="1"/>
    <col min="8707" max="8707" width="3" bestFit="1" customWidth="1"/>
    <col min="8709" max="8710" width="9.375" bestFit="1" customWidth="1"/>
    <col min="8713" max="8714" width="9.375" bestFit="1" customWidth="1"/>
    <col min="8961" max="8961" width="4.5" bestFit="1" customWidth="1"/>
    <col min="8962" max="8962" width="3.25" bestFit="1" customWidth="1"/>
    <col min="8963" max="8963" width="3" bestFit="1" customWidth="1"/>
    <col min="8965" max="8966" width="9.375" bestFit="1" customWidth="1"/>
    <col min="8969" max="8970" width="9.375" bestFit="1" customWidth="1"/>
    <col min="9217" max="9217" width="4.5" bestFit="1" customWidth="1"/>
    <col min="9218" max="9218" width="3.25" bestFit="1" customWidth="1"/>
    <col min="9219" max="9219" width="3" bestFit="1" customWidth="1"/>
    <col min="9221" max="9222" width="9.375" bestFit="1" customWidth="1"/>
    <col min="9225" max="9226" width="9.375" bestFit="1" customWidth="1"/>
    <col min="9473" max="9473" width="4.5" bestFit="1" customWidth="1"/>
    <col min="9474" max="9474" width="3.25" bestFit="1" customWidth="1"/>
    <col min="9475" max="9475" width="3" bestFit="1" customWidth="1"/>
    <col min="9477" max="9478" width="9.375" bestFit="1" customWidth="1"/>
    <col min="9481" max="9482" width="9.375" bestFit="1" customWidth="1"/>
    <col min="9729" max="9729" width="4.5" bestFit="1" customWidth="1"/>
    <col min="9730" max="9730" width="3.25" bestFit="1" customWidth="1"/>
    <col min="9731" max="9731" width="3" bestFit="1" customWidth="1"/>
    <col min="9733" max="9734" width="9.375" bestFit="1" customWidth="1"/>
    <col min="9737" max="9738" width="9.375" bestFit="1" customWidth="1"/>
    <col min="9985" max="9985" width="4.5" bestFit="1" customWidth="1"/>
    <col min="9986" max="9986" width="3.25" bestFit="1" customWidth="1"/>
    <col min="9987" max="9987" width="3" bestFit="1" customWidth="1"/>
    <col min="9989" max="9990" width="9.375" bestFit="1" customWidth="1"/>
    <col min="9993" max="9994" width="9.375" bestFit="1" customWidth="1"/>
    <col min="10241" max="10241" width="4.5" bestFit="1" customWidth="1"/>
    <col min="10242" max="10242" width="3.25" bestFit="1" customWidth="1"/>
    <col min="10243" max="10243" width="3" bestFit="1" customWidth="1"/>
    <col min="10245" max="10246" width="9.375" bestFit="1" customWidth="1"/>
    <col min="10249" max="10250" width="9.375" bestFit="1" customWidth="1"/>
    <col min="10497" max="10497" width="4.5" bestFit="1" customWidth="1"/>
    <col min="10498" max="10498" width="3.25" bestFit="1" customWidth="1"/>
    <col min="10499" max="10499" width="3" bestFit="1" customWidth="1"/>
    <col min="10501" max="10502" width="9.375" bestFit="1" customWidth="1"/>
    <col min="10505" max="10506" width="9.375" bestFit="1" customWidth="1"/>
    <col min="10753" max="10753" width="4.5" bestFit="1" customWidth="1"/>
    <col min="10754" max="10754" width="3.25" bestFit="1" customWidth="1"/>
    <col min="10755" max="10755" width="3" bestFit="1" customWidth="1"/>
    <col min="10757" max="10758" width="9.375" bestFit="1" customWidth="1"/>
    <col min="10761" max="10762" width="9.375" bestFit="1" customWidth="1"/>
    <col min="11009" max="11009" width="4.5" bestFit="1" customWidth="1"/>
    <col min="11010" max="11010" width="3.25" bestFit="1" customWidth="1"/>
    <col min="11011" max="11011" width="3" bestFit="1" customWidth="1"/>
    <col min="11013" max="11014" width="9.375" bestFit="1" customWidth="1"/>
    <col min="11017" max="11018" width="9.375" bestFit="1" customWidth="1"/>
    <col min="11265" max="11265" width="4.5" bestFit="1" customWidth="1"/>
    <col min="11266" max="11266" width="3.25" bestFit="1" customWidth="1"/>
    <col min="11267" max="11267" width="3" bestFit="1" customWidth="1"/>
    <col min="11269" max="11270" width="9.375" bestFit="1" customWidth="1"/>
    <col min="11273" max="11274" width="9.375" bestFit="1" customWidth="1"/>
    <col min="11521" max="11521" width="4.5" bestFit="1" customWidth="1"/>
    <col min="11522" max="11522" width="3.25" bestFit="1" customWidth="1"/>
    <col min="11523" max="11523" width="3" bestFit="1" customWidth="1"/>
    <col min="11525" max="11526" width="9.375" bestFit="1" customWidth="1"/>
    <col min="11529" max="11530" width="9.375" bestFit="1" customWidth="1"/>
    <col min="11777" max="11777" width="4.5" bestFit="1" customWidth="1"/>
    <col min="11778" max="11778" width="3.25" bestFit="1" customWidth="1"/>
    <col min="11779" max="11779" width="3" bestFit="1" customWidth="1"/>
    <col min="11781" max="11782" width="9.375" bestFit="1" customWidth="1"/>
    <col min="11785" max="11786" width="9.375" bestFit="1" customWidth="1"/>
    <col min="12033" max="12033" width="4.5" bestFit="1" customWidth="1"/>
    <col min="12034" max="12034" width="3.25" bestFit="1" customWidth="1"/>
    <col min="12035" max="12035" width="3" bestFit="1" customWidth="1"/>
    <col min="12037" max="12038" width="9.375" bestFit="1" customWidth="1"/>
    <col min="12041" max="12042" width="9.375" bestFit="1" customWidth="1"/>
    <col min="12289" max="12289" width="4.5" bestFit="1" customWidth="1"/>
    <col min="12290" max="12290" width="3.25" bestFit="1" customWidth="1"/>
    <col min="12291" max="12291" width="3" bestFit="1" customWidth="1"/>
    <col min="12293" max="12294" width="9.375" bestFit="1" customWidth="1"/>
    <col min="12297" max="12298" width="9.375" bestFit="1" customWidth="1"/>
    <col min="12545" max="12545" width="4.5" bestFit="1" customWidth="1"/>
    <col min="12546" max="12546" width="3.25" bestFit="1" customWidth="1"/>
    <col min="12547" max="12547" width="3" bestFit="1" customWidth="1"/>
    <col min="12549" max="12550" width="9.375" bestFit="1" customWidth="1"/>
    <col min="12553" max="12554" width="9.375" bestFit="1" customWidth="1"/>
    <col min="12801" max="12801" width="4.5" bestFit="1" customWidth="1"/>
    <col min="12802" max="12802" width="3.25" bestFit="1" customWidth="1"/>
    <col min="12803" max="12803" width="3" bestFit="1" customWidth="1"/>
    <col min="12805" max="12806" width="9.375" bestFit="1" customWidth="1"/>
    <col min="12809" max="12810" width="9.375" bestFit="1" customWidth="1"/>
    <col min="13057" max="13057" width="4.5" bestFit="1" customWidth="1"/>
    <col min="13058" max="13058" width="3.25" bestFit="1" customWidth="1"/>
    <col min="13059" max="13059" width="3" bestFit="1" customWidth="1"/>
    <col min="13061" max="13062" width="9.375" bestFit="1" customWidth="1"/>
    <col min="13065" max="13066" width="9.375" bestFit="1" customWidth="1"/>
    <col min="13313" max="13313" width="4.5" bestFit="1" customWidth="1"/>
    <col min="13314" max="13314" width="3.25" bestFit="1" customWidth="1"/>
    <col min="13315" max="13315" width="3" bestFit="1" customWidth="1"/>
    <col min="13317" max="13318" width="9.375" bestFit="1" customWidth="1"/>
    <col min="13321" max="13322" width="9.375" bestFit="1" customWidth="1"/>
    <col min="13569" max="13569" width="4.5" bestFit="1" customWidth="1"/>
    <col min="13570" max="13570" width="3.25" bestFit="1" customWidth="1"/>
    <col min="13571" max="13571" width="3" bestFit="1" customWidth="1"/>
    <col min="13573" max="13574" width="9.375" bestFit="1" customWidth="1"/>
    <col min="13577" max="13578" width="9.375" bestFit="1" customWidth="1"/>
    <col min="13825" max="13825" width="4.5" bestFit="1" customWidth="1"/>
    <col min="13826" max="13826" width="3.25" bestFit="1" customWidth="1"/>
    <col min="13827" max="13827" width="3" bestFit="1" customWidth="1"/>
    <col min="13829" max="13830" width="9.375" bestFit="1" customWidth="1"/>
    <col min="13833" max="13834" width="9.375" bestFit="1" customWidth="1"/>
    <col min="14081" max="14081" width="4.5" bestFit="1" customWidth="1"/>
    <col min="14082" max="14082" width="3.25" bestFit="1" customWidth="1"/>
    <col min="14083" max="14083" width="3" bestFit="1" customWidth="1"/>
    <col min="14085" max="14086" width="9.375" bestFit="1" customWidth="1"/>
    <col min="14089" max="14090" width="9.375" bestFit="1" customWidth="1"/>
    <col min="14337" max="14337" width="4.5" bestFit="1" customWidth="1"/>
    <col min="14338" max="14338" width="3.25" bestFit="1" customWidth="1"/>
    <col min="14339" max="14339" width="3" bestFit="1" customWidth="1"/>
    <col min="14341" max="14342" width="9.375" bestFit="1" customWidth="1"/>
    <col min="14345" max="14346" width="9.375" bestFit="1" customWidth="1"/>
    <col min="14593" max="14593" width="4.5" bestFit="1" customWidth="1"/>
    <col min="14594" max="14594" width="3.25" bestFit="1" customWidth="1"/>
    <col min="14595" max="14595" width="3" bestFit="1" customWidth="1"/>
    <col min="14597" max="14598" width="9.375" bestFit="1" customWidth="1"/>
    <col min="14601" max="14602" width="9.375" bestFit="1" customWidth="1"/>
    <col min="14849" max="14849" width="4.5" bestFit="1" customWidth="1"/>
    <col min="14850" max="14850" width="3.25" bestFit="1" customWidth="1"/>
    <col min="14851" max="14851" width="3" bestFit="1" customWidth="1"/>
    <col min="14853" max="14854" width="9.375" bestFit="1" customWidth="1"/>
    <col min="14857" max="14858" width="9.375" bestFit="1" customWidth="1"/>
    <col min="15105" max="15105" width="4.5" bestFit="1" customWidth="1"/>
    <col min="15106" max="15106" width="3.25" bestFit="1" customWidth="1"/>
    <col min="15107" max="15107" width="3" bestFit="1" customWidth="1"/>
    <col min="15109" max="15110" width="9.375" bestFit="1" customWidth="1"/>
    <col min="15113" max="15114" width="9.375" bestFit="1" customWidth="1"/>
    <col min="15361" max="15361" width="4.5" bestFit="1" customWidth="1"/>
    <col min="15362" max="15362" width="3.25" bestFit="1" customWidth="1"/>
    <col min="15363" max="15363" width="3" bestFit="1" customWidth="1"/>
    <col min="15365" max="15366" width="9.375" bestFit="1" customWidth="1"/>
    <col min="15369" max="15370" width="9.375" bestFit="1" customWidth="1"/>
    <col min="15617" max="15617" width="4.5" bestFit="1" customWidth="1"/>
    <col min="15618" max="15618" width="3.25" bestFit="1" customWidth="1"/>
    <col min="15619" max="15619" width="3" bestFit="1" customWidth="1"/>
    <col min="15621" max="15622" width="9.375" bestFit="1" customWidth="1"/>
    <col min="15625" max="15626" width="9.375" bestFit="1" customWidth="1"/>
    <col min="15873" max="15873" width="4.5" bestFit="1" customWidth="1"/>
    <col min="15874" max="15874" width="3.25" bestFit="1" customWidth="1"/>
    <col min="15875" max="15875" width="3" bestFit="1" customWidth="1"/>
    <col min="15877" max="15878" width="9.375" bestFit="1" customWidth="1"/>
    <col min="15881" max="15882" width="9.375" bestFit="1" customWidth="1"/>
    <col min="16129" max="16129" width="4.5" bestFit="1" customWidth="1"/>
    <col min="16130" max="16130" width="3.25" bestFit="1" customWidth="1"/>
    <col min="16131" max="16131" width="3" bestFit="1" customWidth="1"/>
    <col min="16133" max="16134" width="9.375" bestFit="1" customWidth="1"/>
    <col min="16137" max="16138" width="9.375" bestFit="1" customWidth="1"/>
  </cols>
  <sheetData>
    <row r="1" spans="1:23" ht="25.5" x14ac:dyDescent="0.15">
      <c r="A1" s="1" t="s">
        <v>24</v>
      </c>
      <c r="B1" s="1"/>
      <c r="C1" s="1"/>
      <c r="D1" s="1"/>
      <c r="E1" s="1"/>
      <c r="F1" s="1"/>
      <c r="G1" s="1"/>
      <c r="H1" s="1"/>
      <c r="I1" s="1"/>
      <c r="J1" s="1"/>
      <c r="K1" s="1"/>
      <c r="L1" s="1"/>
      <c r="M1" s="1"/>
      <c r="N1" s="1"/>
      <c r="O1" s="1"/>
      <c r="P1" s="1"/>
      <c r="Q1" s="1"/>
      <c r="T1" s="4"/>
      <c r="U1" s="4"/>
    </row>
    <row r="2" spans="1:23" x14ac:dyDescent="0.15">
      <c r="A2" s="5"/>
      <c r="B2" s="5"/>
      <c r="C2" s="5"/>
      <c r="D2" s="5"/>
      <c r="E2" s="5"/>
      <c r="F2" s="5"/>
      <c r="G2" s="5"/>
      <c r="H2" s="5"/>
      <c r="I2" s="5"/>
      <c r="J2" s="5"/>
      <c r="K2" s="5"/>
      <c r="L2" s="5"/>
      <c r="M2" s="5"/>
      <c r="N2" s="5"/>
      <c r="O2" s="5"/>
      <c r="P2" s="5"/>
      <c r="Q2" s="5"/>
    </row>
    <row r="3" spans="1:23" x14ac:dyDescent="0.15">
      <c r="A3" s="5"/>
      <c r="B3" s="5"/>
      <c r="C3" s="5"/>
      <c r="D3" s="5"/>
      <c r="E3" s="5"/>
      <c r="F3" s="5"/>
      <c r="G3" s="5"/>
      <c r="H3" s="5"/>
      <c r="I3" s="5"/>
      <c r="J3" s="5"/>
      <c r="K3" s="5"/>
      <c r="L3" s="5"/>
      <c r="M3" s="5"/>
      <c r="N3" s="5"/>
      <c r="O3" s="5"/>
      <c r="P3" s="5"/>
      <c r="Q3" s="5"/>
      <c r="R3" s="9"/>
      <c r="S3" s="9"/>
    </row>
    <row r="4" spans="1:23" ht="18.75" customHeight="1" thickBot="1" x14ac:dyDescent="0.2">
      <c r="A4" s="23" t="s">
        <v>25</v>
      </c>
      <c r="B4" s="7"/>
      <c r="C4" s="7"/>
      <c r="E4" s="7"/>
      <c r="F4" s="7"/>
      <c r="G4" s="7"/>
      <c r="H4" s="7"/>
      <c r="I4" s="7"/>
      <c r="J4" s="7"/>
      <c r="K4" s="7"/>
      <c r="L4" s="7"/>
      <c r="M4" s="7"/>
      <c r="N4" s="7"/>
      <c r="O4" s="7"/>
      <c r="P4" s="7"/>
      <c r="Q4" s="8" t="s">
        <v>2</v>
      </c>
      <c r="R4" s="27"/>
      <c r="S4" s="9"/>
      <c r="V4" s="9"/>
    </row>
    <row r="5" spans="1:23" ht="18.75" customHeight="1" x14ac:dyDescent="0.15">
      <c r="A5" s="219" t="s">
        <v>26</v>
      </c>
      <c r="B5" s="219"/>
      <c r="C5" s="226"/>
      <c r="D5" s="223" t="s">
        <v>4</v>
      </c>
      <c r="E5" s="223" t="s">
        <v>5</v>
      </c>
      <c r="F5" s="223" t="s">
        <v>6</v>
      </c>
      <c r="G5" s="229" t="s">
        <v>27</v>
      </c>
      <c r="H5" s="218"/>
      <c r="I5" s="217" t="s">
        <v>28</v>
      </c>
      <c r="J5" s="218"/>
      <c r="K5" s="217" t="s">
        <v>29</v>
      </c>
      <c r="L5" s="219"/>
      <c r="M5" s="221" t="s">
        <v>30</v>
      </c>
      <c r="N5" s="219"/>
      <c r="O5" s="219"/>
      <c r="P5" s="219"/>
      <c r="Q5" s="219"/>
      <c r="R5" s="28"/>
      <c r="S5" s="9"/>
      <c r="V5" s="9"/>
      <c r="W5" s="9"/>
    </row>
    <row r="6" spans="1:23" ht="18.75" customHeight="1" x14ac:dyDescent="0.15">
      <c r="A6" s="220"/>
      <c r="B6" s="220"/>
      <c r="C6" s="227"/>
      <c r="D6" s="228"/>
      <c r="E6" s="228"/>
      <c r="F6" s="228"/>
      <c r="G6" s="29" t="s">
        <v>31</v>
      </c>
      <c r="H6" s="29" t="s">
        <v>32</v>
      </c>
      <c r="I6" s="29" t="s">
        <v>5</v>
      </c>
      <c r="J6" s="30" t="s">
        <v>33</v>
      </c>
      <c r="K6" s="29" t="s">
        <v>34</v>
      </c>
      <c r="L6" s="30" t="s">
        <v>33</v>
      </c>
      <c r="M6" s="29" t="s">
        <v>35</v>
      </c>
      <c r="N6" s="29" t="s">
        <v>36</v>
      </c>
      <c r="O6" s="29" t="s">
        <v>37</v>
      </c>
      <c r="P6" s="29" t="s">
        <v>38</v>
      </c>
      <c r="Q6" s="29" t="s">
        <v>39</v>
      </c>
      <c r="R6" s="28"/>
      <c r="S6" s="9"/>
      <c r="V6" s="9"/>
      <c r="W6" s="9"/>
    </row>
    <row r="7" spans="1:23" ht="18.75" customHeight="1" x14ac:dyDescent="0.15">
      <c r="A7" s="31" t="s">
        <v>40</v>
      </c>
      <c r="B7" s="32">
        <v>22</v>
      </c>
      <c r="C7" s="33" t="s">
        <v>41</v>
      </c>
      <c r="D7" s="34">
        <v>6799</v>
      </c>
      <c r="E7" s="35">
        <v>1535766</v>
      </c>
      <c r="F7" s="35">
        <v>7347541</v>
      </c>
      <c r="G7" s="36">
        <v>932020</v>
      </c>
      <c r="H7" s="36">
        <v>603746</v>
      </c>
      <c r="I7" s="36">
        <v>1401898</v>
      </c>
      <c r="J7" s="36">
        <v>6974926</v>
      </c>
      <c r="K7" s="37">
        <v>133868</v>
      </c>
      <c r="L7" s="37">
        <v>372615</v>
      </c>
      <c r="M7" s="37">
        <v>1404</v>
      </c>
      <c r="N7" s="37">
        <v>10587</v>
      </c>
      <c r="O7" s="36">
        <v>73885</v>
      </c>
      <c r="P7" s="36">
        <v>1380</v>
      </c>
      <c r="Q7" s="38">
        <v>24</v>
      </c>
      <c r="R7" s="9"/>
      <c r="S7" s="9"/>
      <c r="V7" s="9"/>
      <c r="W7" s="9"/>
    </row>
    <row r="8" spans="1:23" ht="18.75" customHeight="1" x14ac:dyDescent="0.15">
      <c r="A8" s="39"/>
      <c r="B8" s="40">
        <v>23</v>
      </c>
      <c r="C8" s="39"/>
      <c r="D8" s="41">
        <v>6817</v>
      </c>
      <c r="E8" s="37">
        <v>1540971</v>
      </c>
      <c r="F8" s="37">
        <v>7396469</v>
      </c>
      <c r="G8" s="37">
        <v>939817</v>
      </c>
      <c r="H8" s="37">
        <v>601155</v>
      </c>
      <c r="I8" s="37">
        <v>1409065</v>
      </c>
      <c r="J8" s="37">
        <v>7029690</v>
      </c>
      <c r="K8" s="37">
        <v>131907</v>
      </c>
      <c r="L8" s="37">
        <v>366779</v>
      </c>
      <c r="M8" s="37">
        <v>1409</v>
      </c>
      <c r="N8" s="37">
        <v>10651</v>
      </c>
      <c r="O8" s="37">
        <v>74641</v>
      </c>
      <c r="P8" s="37">
        <v>1385</v>
      </c>
      <c r="Q8" s="31">
        <v>24</v>
      </c>
      <c r="R8" s="9"/>
      <c r="S8" s="9"/>
      <c r="V8" s="9"/>
      <c r="W8" s="9"/>
    </row>
    <row r="9" spans="1:23" ht="18.75" customHeight="1" x14ac:dyDescent="0.15">
      <c r="A9" s="39"/>
      <c r="B9" s="40">
        <v>24</v>
      </c>
      <c r="C9" s="39"/>
      <c r="D9" s="41">
        <v>6832</v>
      </c>
      <c r="E9" s="37">
        <v>1542549</v>
      </c>
      <c r="F9" s="37">
        <v>7413224</v>
      </c>
      <c r="G9" s="37">
        <v>943343</v>
      </c>
      <c r="H9" s="37">
        <v>599206</v>
      </c>
      <c r="I9" s="37">
        <v>1411642</v>
      </c>
      <c r="J9" s="37">
        <v>7050392</v>
      </c>
      <c r="K9" s="37">
        <v>130907</v>
      </c>
      <c r="L9" s="37">
        <v>362832</v>
      </c>
      <c r="M9" s="37">
        <v>1408</v>
      </c>
      <c r="N9" s="37">
        <v>10593</v>
      </c>
      <c r="O9" s="37">
        <v>74556</v>
      </c>
      <c r="P9" s="37">
        <v>1384</v>
      </c>
      <c r="Q9" s="31">
        <v>24</v>
      </c>
      <c r="R9" s="9"/>
      <c r="S9" s="9"/>
      <c r="V9" s="9"/>
      <c r="W9" s="9"/>
    </row>
    <row r="10" spans="1:23" ht="18.75" customHeight="1" x14ac:dyDescent="0.15">
      <c r="A10" s="39"/>
      <c r="B10" s="40">
        <v>25</v>
      </c>
      <c r="C10" s="39"/>
      <c r="D10" s="42">
        <v>6879</v>
      </c>
      <c r="E10" s="43">
        <v>1546952</v>
      </c>
      <c r="F10" s="43">
        <v>7450152</v>
      </c>
      <c r="G10" s="43">
        <v>950881</v>
      </c>
      <c r="H10" s="43">
        <v>596071</v>
      </c>
      <c r="I10" s="43">
        <v>1417314</v>
      </c>
      <c r="J10" s="43">
        <v>7091115</v>
      </c>
      <c r="K10" s="43">
        <v>129638</v>
      </c>
      <c r="L10" s="43">
        <v>359037</v>
      </c>
      <c r="M10" s="43">
        <v>1405</v>
      </c>
      <c r="N10" s="43">
        <v>10586</v>
      </c>
      <c r="O10" s="43">
        <v>74521</v>
      </c>
      <c r="P10" s="43">
        <v>1381</v>
      </c>
      <c r="Q10" s="31">
        <v>24</v>
      </c>
      <c r="R10" s="9"/>
      <c r="S10" s="9"/>
      <c r="V10" s="9"/>
      <c r="W10" s="9"/>
    </row>
    <row r="11" spans="1:23" s="51" customFormat="1" ht="18.75" customHeight="1" thickBot="1" x14ac:dyDescent="0.2">
      <c r="A11" s="44"/>
      <c r="B11" s="45">
        <v>26</v>
      </c>
      <c r="C11" s="44"/>
      <c r="D11" s="46">
        <v>6923</v>
      </c>
      <c r="E11" s="47">
        <v>1550869</v>
      </c>
      <c r="F11" s="47">
        <v>7482710</v>
      </c>
      <c r="G11" s="47">
        <v>957413</v>
      </c>
      <c r="H11" s="47">
        <v>593456</v>
      </c>
      <c r="I11" s="47">
        <v>1422718</v>
      </c>
      <c r="J11" s="47">
        <v>7127788</v>
      </c>
      <c r="K11" s="47">
        <v>128151</v>
      </c>
      <c r="L11" s="47">
        <v>354922</v>
      </c>
      <c r="M11" s="47">
        <v>1349</v>
      </c>
      <c r="N11" s="47">
        <v>10465</v>
      </c>
      <c r="O11" s="47">
        <v>73960</v>
      </c>
      <c r="P11" s="47">
        <v>1327</v>
      </c>
      <c r="Q11" s="48">
        <v>22</v>
      </c>
      <c r="R11" s="49"/>
      <c r="S11" s="49"/>
      <c r="T11" s="50"/>
      <c r="U11" s="50"/>
      <c r="V11" s="49"/>
      <c r="W11" s="49"/>
    </row>
    <row r="12" spans="1:23" ht="18.75" customHeight="1" x14ac:dyDescent="0.15">
      <c r="A12" s="23" t="s">
        <v>42</v>
      </c>
      <c r="C12" s="5"/>
      <c r="E12" s="5"/>
      <c r="F12" s="5"/>
      <c r="G12" s="5"/>
      <c r="H12" s="5"/>
      <c r="I12" s="5"/>
      <c r="J12" s="5"/>
      <c r="K12" s="5"/>
      <c r="L12" s="5"/>
      <c r="M12" s="5"/>
      <c r="N12" s="5"/>
      <c r="O12" s="5"/>
      <c r="P12" s="5"/>
      <c r="Q12" s="5"/>
    </row>
    <row r="13" spans="1:23" ht="18.75" customHeight="1" x14ac:dyDescent="0.15">
      <c r="A13" s="52" t="s">
        <v>43</v>
      </c>
      <c r="C13" s="5"/>
      <c r="E13" s="5"/>
      <c r="F13" s="5"/>
      <c r="G13" s="5"/>
      <c r="H13" s="5"/>
      <c r="I13" s="5"/>
      <c r="J13" s="5"/>
      <c r="K13" s="5"/>
      <c r="L13" s="5"/>
      <c r="M13" s="5"/>
      <c r="N13" s="5"/>
      <c r="O13" s="5"/>
      <c r="P13" s="5"/>
      <c r="Q13" s="5"/>
    </row>
    <row r="14" spans="1:23" ht="18.75" customHeight="1" x14ac:dyDescent="0.15">
      <c r="A14" s="52" t="s">
        <v>44</v>
      </c>
      <c r="C14" s="5"/>
      <c r="E14" s="5"/>
      <c r="F14" s="5"/>
      <c r="G14" s="5"/>
      <c r="H14" s="5"/>
      <c r="I14" s="5"/>
      <c r="J14" s="5"/>
      <c r="K14" s="5"/>
      <c r="L14" s="5"/>
      <c r="M14" s="5"/>
      <c r="N14" s="5"/>
      <c r="O14" s="5"/>
      <c r="P14" s="5"/>
      <c r="Q14" s="5"/>
    </row>
    <row r="18" spans="13:23" x14ac:dyDescent="0.15">
      <c r="M18" s="3"/>
      <c r="R18"/>
      <c r="S18"/>
      <c r="T18"/>
      <c r="U18"/>
      <c r="V18"/>
      <c r="W18"/>
    </row>
    <row r="19" spans="13:23" x14ac:dyDescent="0.15">
      <c r="M19" s="3"/>
      <c r="R19"/>
      <c r="S19"/>
      <c r="T19"/>
      <c r="U19"/>
      <c r="V19"/>
      <c r="W19"/>
    </row>
    <row r="20" spans="13:23" x14ac:dyDescent="0.15">
      <c r="M20" s="3"/>
      <c r="R20"/>
      <c r="S20"/>
      <c r="T20"/>
      <c r="U20"/>
      <c r="V20"/>
      <c r="W20"/>
    </row>
    <row r="21" spans="13:23" x14ac:dyDescent="0.15">
      <c r="M21" s="3"/>
      <c r="R21"/>
      <c r="S21"/>
      <c r="T21"/>
      <c r="U21"/>
      <c r="V21"/>
      <c r="W21"/>
    </row>
    <row r="22" spans="13:23" x14ac:dyDescent="0.15">
      <c r="M22" s="3"/>
      <c r="R22"/>
      <c r="S22"/>
      <c r="T22"/>
      <c r="U22"/>
      <c r="V22"/>
      <c r="W22"/>
    </row>
    <row r="23" spans="13:23" x14ac:dyDescent="0.15">
      <c r="M23" s="3"/>
      <c r="R23"/>
      <c r="S23"/>
      <c r="T23"/>
      <c r="U23"/>
      <c r="V23"/>
      <c r="W23"/>
    </row>
    <row r="24" spans="13:23" x14ac:dyDescent="0.15">
      <c r="M24" s="3"/>
      <c r="R24"/>
      <c r="S24"/>
      <c r="T24"/>
      <c r="U24"/>
      <c r="V24"/>
      <c r="W24"/>
    </row>
    <row r="25" spans="13:23" x14ac:dyDescent="0.15">
      <c r="M25" s="3"/>
      <c r="R25"/>
      <c r="S25"/>
      <c r="T25"/>
      <c r="U25"/>
      <c r="V25"/>
      <c r="W25"/>
    </row>
    <row r="26" spans="13:23" x14ac:dyDescent="0.15">
      <c r="M26" s="3"/>
      <c r="R26"/>
      <c r="S26"/>
      <c r="T26"/>
      <c r="U26"/>
      <c r="V26"/>
      <c r="W26"/>
    </row>
    <row r="27" spans="13:23" x14ac:dyDescent="0.15">
      <c r="M27" s="3"/>
      <c r="R27"/>
      <c r="S27"/>
      <c r="T27"/>
      <c r="U27"/>
      <c r="V27"/>
      <c r="W27"/>
    </row>
    <row r="28" spans="13:23" x14ac:dyDescent="0.15">
      <c r="M28" s="3"/>
      <c r="R28"/>
      <c r="S28"/>
      <c r="T28"/>
      <c r="U28"/>
      <c r="V28"/>
      <c r="W28"/>
    </row>
    <row r="29" spans="13:23" x14ac:dyDescent="0.15">
      <c r="M29" s="3"/>
      <c r="R29"/>
      <c r="S29"/>
      <c r="T29"/>
      <c r="U29"/>
      <c r="V29"/>
      <c r="W29"/>
    </row>
    <row r="30" spans="13:23" x14ac:dyDescent="0.15">
      <c r="M30" s="3"/>
      <c r="R30"/>
      <c r="S30"/>
      <c r="T30"/>
      <c r="U30"/>
      <c r="V30"/>
      <c r="W30"/>
    </row>
    <row r="31" spans="13:23" x14ac:dyDescent="0.15">
      <c r="M31" s="3"/>
      <c r="R31"/>
      <c r="S31"/>
      <c r="T31"/>
      <c r="U31"/>
      <c r="V31"/>
      <c r="W31"/>
    </row>
    <row r="32" spans="13:23" x14ac:dyDescent="0.15">
      <c r="M32" s="3"/>
      <c r="R32"/>
      <c r="S32"/>
      <c r="T32"/>
      <c r="U32"/>
      <c r="V32"/>
      <c r="W32"/>
    </row>
    <row r="33" spans="13:23" x14ac:dyDescent="0.15">
      <c r="M33" s="3"/>
      <c r="R33"/>
      <c r="S33"/>
      <c r="T33"/>
      <c r="U33"/>
      <c r="V33"/>
      <c r="W33"/>
    </row>
    <row r="34" spans="13:23" x14ac:dyDescent="0.15">
      <c r="M34" s="3"/>
      <c r="R34"/>
      <c r="S34"/>
      <c r="T34"/>
      <c r="U34"/>
      <c r="V34"/>
      <c r="W34"/>
    </row>
  </sheetData>
  <mergeCells count="8">
    <mergeCell ref="K5:L5"/>
    <mergeCell ref="M5:Q5"/>
    <mergeCell ref="A5:C6"/>
    <mergeCell ref="D5:D6"/>
    <mergeCell ref="E5:E6"/>
    <mergeCell ref="F5:F6"/>
    <mergeCell ref="G5:H5"/>
    <mergeCell ref="I5:J5"/>
  </mergeCells>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39"/>
  <sheetViews>
    <sheetView workbookViewId="0"/>
  </sheetViews>
  <sheetFormatPr defaultRowHeight="13.5" x14ac:dyDescent="0.15"/>
  <cols>
    <col min="1" max="1" width="18.875" customWidth="1"/>
    <col min="2" max="24" width="9" customWidth="1"/>
    <col min="25" max="27" width="9" style="3"/>
    <col min="28" max="28" width="9" style="3" customWidth="1"/>
    <col min="29" max="30" width="9" style="3"/>
    <col min="257" max="257" width="18.875" customWidth="1"/>
    <col min="258" max="280" width="9" customWidth="1"/>
    <col min="284" max="284" width="9" customWidth="1"/>
    <col min="513" max="513" width="18.875" customWidth="1"/>
    <col min="514" max="536" width="9" customWidth="1"/>
    <col min="540" max="540" width="9" customWidth="1"/>
    <col min="769" max="769" width="18.875" customWidth="1"/>
    <col min="770" max="792" width="9" customWidth="1"/>
    <col min="796" max="796" width="9" customWidth="1"/>
    <col min="1025" max="1025" width="18.875" customWidth="1"/>
    <col min="1026" max="1048" width="9" customWidth="1"/>
    <col min="1052" max="1052" width="9" customWidth="1"/>
    <col min="1281" max="1281" width="18.875" customWidth="1"/>
    <col min="1282" max="1304" width="9" customWidth="1"/>
    <col min="1308" max="1308" width="9" customWidth="1"/>
    <col min="1537" max="1537" width="18.875" customWidth="1"/>
    <col min="1538" max="1560" width="9" customWidth="1"/>
    <col min="1564" max="1564" width="9" customWidth="1"/>
    <col min="1793" max="1793" width="18.875" customWidth="1"/>
    <col min="1794" max="1816" width="9" customWidth="1"/>
    <col min="1820" max="1820" width="9" customWidth="1"/>
    <col min="2049" max="2049" width="18.875" customWidth="1"/>
    <col min="2050" max="2072" width="9" customWidth="1"/>
    <col min="2076" max="2076" width="9" customWidth="1"/>
    <col min="2305" max="2305" width="18.875" customWidth="1"/>
    <col min="2306" max="2328" width="9" customWidth="1"/>
    <col min="2332" max="2332" width="9" customWidth="1"/>
    <col min="2561" max="2561" width="18.875" customWidth="1"/>
    <col min="2562" max="2584" width="9" customWidth="1"/>
    <col min="2588" max="2588" width="9" customWidth="1"/>
    <col min="2817" max="2817" width="18.875" customWidth="1"/>
    <col min="2818" max="2840" width="9" customWidth="1"/>
    <col min="2844" max="2844" width="9" customWidth="1"/>
    <col min="3073" max="3073" width="18.875" customWidth="1"/>
    <col min="3074" max="3096" width="9" customWidth="1"/>
    <col min="3100" max="3100" width="9" customWidth="1"/>
    <col min="3329" max="3329" width="18.875" customWidth="1"/>
    <col min="3330" max="3352" width="9" customWidth="1"/>
    <col min="3356" max="3356" width="9" customWidth="1"/>
    <col min="3585" max="3585" width="18.875" customWidth="1"/>
    <col min="3586" max="3608" width="9" customWidth="1"/>
    <col min="3612" max="3612" width="9" customWidth="1"/>
    <col min="3841" max="3841" width="18.875" customWidth="1"/>
    <col min="3842" max="3864" width="9" customWidth="1"/>
    <col min="3868" max="3868" width="9" customWidth="1"/>
    <col min="4097" max="4097" width="18.875" customWidth="1"/>
    <col min="4098" max="4120" width="9" customWidth="1"/>
    <col min="4124" max="4124" width="9" customWidth="1"/>
    <col min="4353" max="4353" width="18.875" customWidth="1"/>
    <col min="4354" max="4376" width="9" customWidth="1"/>
    <col min="4380" max="4380" width="9" customWidth="1"/>
    <col min="4609" max="4609" width="18.875" customWidth="1"/>
    <col min="4610" max="4632" width="9" customWidth="1"/>
    <col min="4636" max="4636" width="9" customWidth="1"/>
    <col min="4865" max="4865" width="18.875" customWidth="1"/>
    <col min="4866" max="4888" width="9" customWidth="1"/>
    <col min="4892" max="4892" width="9" customWidth="1"/>
    <col min="5121" max="5121" width="18.875" customWidth="1"/>
    <col min="5122" max="5144" width="9" customWidth="1"/>
    <col min="5148" max="5148" width="9" customWidth="1"/>
    <col min="5377" max="5377" width="18.875" customWidth="1"/>
    <col min="5378" max="5400" width="9" customWidth="1"/>
    <col min="5404" max="5404" width="9" customWidth="1"/>
    <col min="5633" max="5633" width="18.875" customWidth="1"/>
    <col min="5634" max="5656" width="9" customWidth="1"/>
    <col min="5660" max="5660" width="9" customWidth="1"/>
    <col min="5889" max="5889" width="18.875" customWidth="1"/>
    <col min="5890" max="5912" width="9" customWidth="1"/>
    <col min="5916" max="5916" width="9" customWidth="1"/>
    <col min="6145" max="6145" width="18.875" customWidth="1"/>
    <col min="6146" max="6168" width="9" customWidth="1"/>
    <col min="6172" max="6172" width="9" customWidth="1"/>
    <col min="6401" max="6401" width="18.875" customWidth="1"/>
    <col min="6402" max="6424" width="9" customWidth="1"/>
    <col min="6428" max="6428" width="9" customWidth="1"/>
    <col min="6657" max="6657" width="18.875" customWidth="1"/>
    <col min="6658" max="6680" width="9" customWidth="1"/>
    <col min="6684" max="6684" width="9" customWidth="1"/>
    <col min="6913" max="6913" width="18.875" customWidth="1"/>
    <col min="6914" max="6936" width="9" customWidth="1"/>
    <col min="6940" max="6940" width="9" customWidth="1"/>
    <col min="7169" max="7169" width="18.875" customWidth="1"/>
    <col min="7170" max="7192" width="9" customWidth="1"/>
    <col min="7196" max="7196" width="9" customWidth="1"/>
    <col min="7425" max="7425" width="18.875" customWidth="1"/>
    <col min="7426" max="7448" width="9" customWidth="1"/>
    <col min="7452" max="7452" width="9" customWidth="1"/>
    <col min="7681" max="7681" width="18.875" customWidth="1"/>
    <col min="7682" max="7704" width="9" customWidth="1"/>
    <col min="7708" max="7708" width="9" customWidth="1"/>
    <col min="7937" max="7937" width="18.875" customWidth="1"/>
    <col min="7938" max="7960" width="9" customWidth="1"/>
    <col min="7964" max="7964" width="9" customWidth="1"/>
    <col min="8193" max="8193" width="18.875" customWidth="1"/>
    <col min="8194" max="8216" width="9" customWidth="1"/>
    <col min="8220" max="8220" width="9" customWidth="1"/>
    <col min="8449" max="8449" width="18.875" customWidth="1"/>
    <col min="8450" max="8472" width="9" customWidth="1"/>
    <col min="8476" max="8476" width="9" customWidth="1"/>
    <col min="8705" max="8705" width="18.875" customWidth="1"/>
    <col min="8706" max="8728" width="9" customWidth="1"/>
    <col min="8732" max="8732" width="9" customWidth="1"/>
    <col min="8961" max="8961" width="18.875" customWidth="1"/>
    <col min="8962" max="8984" width="9" customWidth="1"/>
    <col min="8988" max="8988" width="9" customWidth="1"/>
    <col min="9217" max="9217" width="18.875" customWidth="1"/>
    <col min="9218" max="9240" width="9" customWidth="1"/>
    <col min="9244" max="9244" width="9" customWidth="1"/>
    <col min="9473" max="9473" width="18.875" customWidth="1"/>
    <col min="9474" max="9496" width="9" customWidth="1"/>
    <col min="9500" max="9500" width="9" customWidth="1"/>
    <col min="9729" max="9729" width="18.875" customWidth="1"/>
    <col min="9730" max="9752" width="9" customWidth="1"/>
    <col min="9756" max="9756" width="9" customWidth="1"/>
    <col min="9985" max="9985" width="18.875" customWidth="1"/>
    <col min="9986" max="10008" width="9" customWidth="1"/>
    <col min="10012" max="10012" width="9" customWidth="1"/>
    <col min="10241" max="10241" width="18.875" customWidth="1"/>
    <col min="10242" max="10264" width="9" customWidth="1"/>
    <col min="10268" max="10268" width="9" customWidth="1"/>
    <col min="10497" max="10497" width="18.875" customWidth="1"/>
    <col min="10498" max="10520" width="9" customWidth="1"/>
    <col min="10524" max="10524" width="9" customWidth="1"/>
    <col min="10753" max="10753" width="18.875" customWidth="1"/>
    <col min="10754" max="10776" width="9" customWidth="1"/>
    <col min="10780" max="10780" width="9" customWidth="1"/>
    <col min="11009" max="11009" width="18.875" customWidth="1"/>
    <col min="11010" max="11032" width="9" customWidth="1"/>
    <col min="11036" max="11036" width="9" customWidth="1"/>
    <col min="11265" max="11265" width="18.875" customWidth="1"/>
    <col min="11266" max="11288" width="9" customWidth="1"/>
    <col min="11292" max="11292" width="9" customWidth="1"/>
    <col min="11521" max="11521" width="18.875" customWidth="1"/>
    <col min="11522" max="11544" width="9" customWidth="1"/>
    <col min="11548" max="11548" width="9" customWidth="1"/>
    <col min="11777" max="11777" width="18.875" customWidth="1"/>
    <col min="11778" max="11800" width="9" customWidth="1"/>
    <col min="11804" max="11804" width="9" customWidth="1"/>
    <col min="12033" max="12033" width="18.875" customWidth="1"/>
    <col min="12034" max="12056" width="9" customWidth="1"/>
    <col min="12060" max="12060" width="9" customWidth="1"/>
    <col min="12289" max="12289" width="18.875" customWidth="1"/>
    <col min="12290" max="12312" width="9" customWidth="1"/>
    <col min="12316" max="12316" width="9" customWidth="1"/>
    <col min="12545" max="12545" width="18.875" customWidth="1"/>
    <col min="12546" max="12568" width="9" customWidth="1"/>
    <col min="12572" max="12572" width="9" customWidth="1"/>
    <col min="12801" max="12801" width="18.875" customWidth="1"/>
    <col min="12802" max="12824" width="9" customWidth="1"/>
    <col min="12828" max="12828" width="9" customWidth="1"/>
    <col min="13057" max="13057" width="18.875" customWidth="1"/>
    <col min="13058" max="13080" width="9" customWidth="1"/>
    <col min="13084" max="13084" width="9" customWidth="1"/>
    <col min="13313" max="13313" width="18.875" customWidth="1"/>
    <col min="13314" max="13336" width="9" customWidth="1"/>
    <col min="13340" max="13340" width="9" customWidth="1"/>
    <col min="13569" max="13569" width="18.875" customWidth="1"/>
    <col min="13570" max="13592" width="9" customWidth="1"/>
    <col min="13596" max="13596" width="9" customWidth="1"/>
    <col min="13825" max="13825" width="18.875" customWidth="1"/>
    <col min="13826" max="13848" width="9" customWidth="1"/>
    <col min="13852" max="13852" width="9" customWidth="1"/>
    <col min="14081" max="14081" width="18.875" customWidth="1"/>
    <col min="14082" max="14104" width="9" customWidth="1"/>
    <col min="14108" max="14108" width="9" customWidth="1"/>
    <col min="14337" max="14337" width="18.875" customWidth="1"/>
    <col min="14338" max="14360" width="9" customWidth="1"/>
    <col min="14364" max="14364" width="9" customWidth="1"/>
    <col min="14593" max="14593" width="18.875" customWidth="1"/>
    <col min="14594" max="14616" width="9" customWidth="1"/>
    <col min="14620" max="14620" width="9" customWidth="1"/>
    <col min="14849" max="14849" width="18.875" customWidth="1"/>
    <col min="14850" max="14872" width="9" customWidth="1"/>
    <col min="14876" max="14876" width="9" customWidth="1"/>
    <col min="15105" max="15105" width="18.875" customWidth="1"/>
    <col min="15106" max="15128" width="9" customWidth="1"/>
    <col min="15132" max="15132" width="9" customWidth="1"/>
    <col min="15361" max="15361" width="18.875" customWidth="1"/>
    <col min="15362" max="15384" width="9" customWidth="1"/>
    <col min="15388" max="15388" width="9" customWidth="1"/>
    <col min="15617" max="15617" width="18.875" customWidth="1"/>
    <col min="15618" max="15640" width="9" customWidth="1"/>
    <col min="15644" max="15644" width="9" customWidth="1"/>
    <col min="15873" max="15873" width="18.875" customWidth="1"/>
    <col min="15874" max="15896" width="9" customWidth="1"/>
    <col min="15900" max="15900" width="9" customWidth="1"/>
    <col min="16129" max="16129" width="18.875" customWidth="1"/>
    <col min="16130" max="16152" width="9" customWidth="1"/>
    <col min="16156" max="16156" width="9" customWidth="1"/>
  </cols>
  <sheetData>
    <row r="1" spans="1:28" ht="25.5" x14ac:dyDescent="0.15">
      <c r="A1" s="1" t="s">
        <v>45</v>
      </c>
      <c r="B1" s="1"/>
      <c r="C1" s="1"/>
      <c r="D1" s="1"/>
      <c r="E1" s="1"/>
      <c r="F1" s="1"/>
      <c r="G1" s="1"/>
      <c r="H1" s="1"/>
      <c r="I1" s="1"/>
      <c r="J1" s="1"/>
      <c r="K1" s="1"/>
      <c r="L1" s="1"/>
      <c r="M1" s="1"/>
      <c r="N1" s="1"/>
      <c r="O1" s="1"/>
      <c r="P1" s="1"/>
      <c r="Q1" s="1"/>
      <c r="R1" s="1"/>
      <c r="S1" s="1"/>
      <c r="T1" s="1"/>
      <c r="U1" s="1"/>
      <c r="V1" s="1"/>
      <c r="W1" s="1"/>
      <c r="X1" s="1"/>
      <c r="Y1" s="53"/>
      <c r="Z1" s="53"/>
      <c r="AA1" s="53"/>
      <c r="AB1" s="54"/>
    </row>
    <row r="2" spans="1:28" x14ac:dyDescent="0.15">
      <c r="A2" s="5"/>
      <c r="B2" s="5"/>
      <c r="C2" s="5"/>
      <c r="D2" s="5"/>
      <c r="E2" s="5"/>
      <c r="F2" s="5"/>
      <c r="G2" s="5"/>
      <c r="H2" s="5"/>
      <c r="I2" s="5"/>
      <c r="J2" s="5"/>
      <c r="K2" s="5"/>
      <c r="L2" s="5"/>
      <c r="M2" s="5"/>
      <c r="N2" s="5"/>
      <c r="O2" s="5"/>
      <c r="P2" s="5"/>
      <c r="Q2" s="5"/>
      <c r="R2" s="5"/>
      <c r="S2" s="5"/>
      <c r="T2" s="5"/>
      <c r="U2" s="5"/>
      <c r="V2" s="5"/>
      <c r="W2" s="5"/>
      <c r="X2" s="5"/>
    </row>
    <row r="3" spans="1:28" x14ac:dyDescent="0.15">
      <c r="A3" s="24"/>
      <c r="B3" s="5"/>
      <c r="C3" s="5"/>
      <c r="D3" s="5"/>
      <c r="E3" s="5"/>
      <c r="F3" s="5"/>
      <c r="G3" s="5"/>
      <c r="H3" s="5"/>
      <c r="I3" s="5"/>
      <c r="J3" s="5"/>
      <c r="K3" s="5"/>
      <c r="L3" s="5"/>
      <c r="M3" s="5"/>
      <c r="N3" s="5"/>
      <c r="O3" s="5"/>
      <c r="P3" s="5"/>
      <c r="Q3" s="5"/>
      <c r="R3" s="24"/>
      <c r="S3" s="24"/>
      <c r="T3" s="24"/>
      <c r="U3" s="24"/>
      <c r="V3" s="24"/>
      <c r="W3" s="24"/>
      <c r="X3" s="24"/>
    </row>
    <row r="4" spans="1:28" ht="17.25" customHeight="1" thickBot="1" x14ac:dyDescent="0.2">
      <c r="A4" s="23" t="s">
        <v>46</v>
      </c>
      <c r="B4" s="7"/>
      <c r="C4" s="7"/>
      <c r="D4" s="7"/>
      <c r="E4" s="7"/>
      <c r="F4" s="7"/>
      <c r="G4" s="7"/>
      <c r="H4" s="7"/>
      <c r="I4" s="7"/>
      <c r="J4" s="7"/>
      <c r="K4" s="7"/>
      <c r="L4" s="7"/>
      <c r="M4" s="7"/>
      <c r="N4" s="7"/>
      <c r="O4" s="7"/>
      <c r="P4" s="7"/>
      <c r="Q4" s="7"/>
      <c r="R4" s="7"/>
      <c r="S4" s="7"/>
      <c r="T4" s="7"/>
      <c r="U4" s="7"/>
      <c r="V4" s="24"/>
      <c r="W4" s="24"/>
      <c r="AB4" s="8" t="s">
        <v>47</v>
      </c>
    </row>
    <row r="5" spans="1:28" x14ac:dyDescent="0.15">
      <c r="A5" s="238" t="s">
        <v>48</v>
      </c>
      <c r="B5" s="240" t="s">
        <v>49</v>
      </c>
      <c r="C5" s="241"/>
      <c r="D5" s="241"/>
      <c r="E5" s="241"/>
      <c r="F5" s="241"/>
      <c r="G5" s="241"/>
      <c r="H5" s="229" t="s">
        <v>50</v>
      </c>
      <c r="I5" s="218"/>
      <c r="J5" s="242"/>
      <c r="K5" s="229" t="s">
        <v>51</v>
      </c>
      <c r="L5" s="218"/>
      <c r="M5" s="218"/>
      <c r="N5" s="229" t="s">
        <v>52</v>
      </c>
      <c r="O5" s="218"/>
      <c r="P5" s="218"/>
      <c r="Q5" s="55"/>
      <c r="R5" s="229" t="s">
        <v>53</v>
      </c>
      <c r="S5" s="218"/>
      <c r="T5" s="218"/>
      <c r="U5" s="218"/>
      <c r="V5" s="55"/>
      <c r="W5" s="230" t="s">
        <v>54</v>
      </c>
      <c r="X5" s="231"/>
      <c r="Y5" s="231"/>
      <c r="Z5" s="231"/>
      <c r="AA5" s="231"/>
      <c r="AB5" s="231"/>
    </row>
    <row r="6" spans="1:28" x14ac:dyDescent="0.15">
      <c r="A6" s="239"/>
      <c r="B6" s="56" t="s">
        <v>55</v>
      </c>
      <c r="C6" s="56" t="s">
        <v>56</v>
      </c>
      <c r="D6" s="56" t="s">
        <v>57</v>
      </c>
      <c r="E6" s="56" t="s">
        <v>58</v>
      </c>
      <c r="F6" s="56" t="s">
        <v>59</v>
      </c>
      <c r="G6" s="56" t="s">
        <v>60</v>
      </c>
      <c r="H6" s="29" t="s">
        <v>55</v>
      </c>
      <c r="I6" s="29" t="s">
        <v>56</v>
      </c>
      <c r="J6" s="29" t="s">
        <v>57</v>
      </c>
      <c r="K6" s="29" t="s">
        <v>55</v>
      </c>
      <c r="L6" s="57" t="s">
        <v>56</v>
      </c>
      <c r="M6" s="57" t="s">
        <v>57</v>
      </c>
      <c r="N6" s="29" t="s">
        <v>55</v>
      </c>
      <c r="O6" s="29" t="s">
        <v>56</v>
      </c>
      <c r="P6" s="29" t="s">
        <v>57</v>
      </c>
      <c r="Q6" s="29" t="s">
        <v>61</v>
      </c>
      <c r="R6" s="29" t="s">
        <v>55</v>
      </c>
      <c r="S6" s="29" t="s">
        <v>56</v>
      </c>
      <c r="T6" s="29" t="s">
        <v>57</v>
      </c>
      <c r="U6" s="29" t="s">
        <v>61</v>
      </c>
      <c r="V6" s="29" t="s">
        <v>62</v>
      </c>
      <c r="W6" s="58" t="s">
        <v>55</v>
      </c>
      <c r="X6" s="58" t="s">
        <v>56</v>
      </c>
      <c r="Y6" s="58" t="s">
        <v>57</v>
      </c>
      <c r="Z6" s="58" t="s">
        <v>61</v>
      </c>
      <c r="AA6" s="58" t="s">
        <v>59</v>
      </c>
      <c r="AB6" s="58" t="s">
        <v>63</v>
      </c>
    </row>
    <row r="7" spans="1:28" x14ac:dyDescent="0.15">
      <c r="A7" s="15" t="s">
        <v>64</v>
      </c>
      <c r="B7" s="59">
        <f>SUM(C7:G7)</f>
        <v>1595</v>
      </c>
      <c r="C7" s="27">
        <v>670</v>
      </c>
      <c r="D7" s="27">
        <v>838</v>
      </c>
      <c r="E7" s="27">
        <v>19</v>
      </c>
      <c r="F7" s="27">
        <v>56</v>
      </c>
      <c r="G7" s="27">
        <v>12</v>
      </c>
      <c r="H7" s="232"/>
      <c r="I7" s="232"/>
      <c r="J7" s="232"/>
      <c r="K7" s="232"/>
      <c r="L7" s="232"/>
      <c r="M7" s="232"/>
      <c r="N7" s="232"/>
      <c r="O7" s="232"/>
      <c r="P7" s="232"/>
      <c r="Q7" s="232"/>
      <c r="R7" s="232"/>
      <c r="S7" s="232"/>
      <c r="T7" s="232"/>
      <c r="U7" s="232"/>
      <c r="V7" s="232"/>
      <c r="W7" s="232"/>
      <c r="X7" s="232"/>
      <c r="Y7" s="232"/>
      <c r="Z7" s="232"/>
      <c r="AA7" s="232"/>
      <c r="AB7" s="232"/>
    </row>
    <row r="8" spans="1:28" x14ac:dyDescent="0.15">
      <c r="A8" s="15" t="s">
        <v>65</v>
      </c>
      <c r="B8" s="59">
        <f>SUM(C8:G8)</f>
        <v>107100</v>
      </c>
      <c r="C8" s="60">
        <v>54000</v>
      </c>
      <c r="D8" s="60">
        <v>47000</v>
      </c>
      <c r="E8" s="60">
        <v>1800</v>
      </c>
      <c r="F8" s="60">
        <v>3000</v>
      </c>
      <c r="G8" s="60">
        <v>1300</v>
      </c>
      <c r="H8" s="233"/>
      <c r="I8" s="233"/>
      <c r="J8" s="233"/>
      <c r="K8" s="233"/>
      <c r="L8" s="233"/>
      <c r="M8" s="233"/>
      <c r="N8" s="233"/>
      <c r="O8" s="233"/>
      <c r="P8" s="233"/>
      <c r="Q8" s="233"/>
      <c r="R8" s="233"/>
      <c r="S8" s="233"/>
      <c r="T8" s="233"/>
      <c r="U8" s="233"/>
      <c r="V8" s="233"/>
      <c r="W8" s="233"/>
      <c r="X8" s="233"/>
      <c r="Y8" s="233"/>
      <c r="Z8" s="233"/>
      <c r="AA8" s="233"/>
      <c r="AB8" s="233"/>
    </row>
    <row r="9" spans="1:28" x14ac:dyDescent="0.15">
      <c r="A9" s="15" t="s">
        <v>66</v>
      </c>
      <c r="B9" s="59">
        <f>SUM(C9:G9)</f>
        <v>107100</v>
      </c>
      <c r="C9" s="60">
        <v>54000</v>
      </c>
      <c r="D9" s="60">
        <v>47000</v>
      </c>
      <c r="E9" s="60">
        <v>1800</v>
      </c>
      <c r="F9" s="60">
        <v>3000</v>
      </c>
      <c r="G9" s="60">
        <v>1300</v>
      </c>
      <c r="H9" s="233"/>
      <c r="I9" s="233"/>
      <c r="J9" s="233"/>
      <c r="K9" s="233"/>
      <c r="L9" s="233"/>
      <c r="M9" s="233"/>
      <c r="N9" s="233"/>
      <c r="O9" s="233"/>
      <c r="P9" s="233"/>
      <c r="Q9" s="233"/>
      <c r="R9" s="233"/>
      <c r="S9" s="233"/>
      <c r="T9" s="233"/>
      <c r="U9" s="233"/>
      <c r="V9" s="233"/>
      <c r="W9" s="233"/>
      <c r="X9" s="233"/>
      <c r="Y9" s="233"/>
      <c r="Z9" s="233"/>
      <c r="AA9" s="233"/>
      <c r="AB9" s="233"/>
    </row>
    <row r="10" spans="1:28" x14ac:dyDescent="0.15">
      <c r="A10" s="15"/>
      <c r="B10" s="61"/>
      <c r="C10" s="37"/>
      <c r="D10" s="62"/>
      <c r="E10" s="62"/>
      <c r="F10" s="62"/>
      <c r="G10" s="62"/>
      <c r="H10" s="63"/>
      <c r="I10" s="63"/>
      <c r="J10" s="63"/>
      <c r="K10" s="63"/>
      <c r="L10" s="63"/>
      <c r="M10" s="63"/>
      <c r="N10" s="64"/>
      <c r="O10" s="64"/>
      <c r="P10" s="65"/>
      <c r="Q10" s="65"/>
      <c r="R10" s="65"/>
      <c r="S10" s="26"/>
      <c r="T10" s="66"/>
      <c r="U10" s="26"/>
      <c r="V10" s="26"/>
      <c r="W10" s="26"/>
      <c r="X10" s="15"/>
      <c r="Y10" s="9"/>
    </row>
    <row r="11" spans="1:28" x14ac:dyDescent="0.15">
      <c r="A11" s="15" t="s">
        <v>67</v>
      </c>
      <c r="B11" s="234"/>
      <c r="C11" s="235"/>
      <c r="D11" s="235"/>
      <c r="E11" s="235"/>
      <c r="F11" s="235"/>
      <c r="G11" s="235"/>
      <c r="H11" s="37">
        <v>1110</v>
      </c>
      <c r="I11" s="37">
        <v>657</v>
      </c>
      <c r="J11" s="37">
        <v>453</v>
      </c>
      <c r="K11" s="37">
        <v>1156</v>
      </c>
      <c r="L11" s="37">
        <v>657</v>
      </c>
      <c r="M11" s="37">
        <v>499</v>
      </c>
      <c r="N11" s="37">
        <v>1204</v>
      </c>
      <c r="O11" s="37">
        <v>657</v>
      </c>
      <c r="P11" s="37">
        <v>528</v>
      </c>
      <c r="Q11" s="37">
        <v>19</v>
      </c>
      <c r="R11" s="67">
        <v>1285</v>
      </c>
      <c r="S11" s="67">
        <v>657</v>
      </c>
      <c r="T11" s="67">
        <v>553</v>
      </c>
      <c r="U11" s="67">
        <v>19</v>
      </c>
      <c r="V11" s="67">
        <v>56</v>
      </c>
      <c r="W11" s="68">
        <f>SUM(X11:AB11)</f>
        <v>1317</v>
      </c>
      <c r="X11" s="68">
        <v>657</v>
      </c>
      <c r="Y11" s="68">
        <v>573</v>
      </c>
      <c r="Z11" s="68">
        <v>19</v>
      </c>
      <c r="AA11" s="68">
        <v>56</v>
      </c>
      <c r="AB11" s="68">
        <v>12</v>
      </c>
    </row>
    <row r="12" spans="1:28" x14ac:dyDescent="0.15">
      <c r="A12" s="15" t="s">
        <v>68</v>
      </c>
      <c r="B12" s="234"/>
      <c r="C12" s="235"/>
      <c r="D12" s="235"/>
      <c r="E12" s="235"/>
      <c r="F12" s="235"/>
      <c r="G12" s="235"/>
      <c r="H12" s="37">
        <v>74092</v>
      </c>
      <c r="I12" s="37">
        <v>54019</v>
      </c>
      <c r="J12" s="37">
        <v>20073</v>
      </c>
      <c r="K12" s="37">
        <v>75710</v>
      </c>
      <c r="L12" s="37">
        <v>51215</v>
      </c>
      <c r="M12" s="37">
        <v>24495</v>
      </c>
      <c r="N12" s="37">
        <v>77414</v>
      </c>
      <c r="O12" s="37">
        <v>49277</v>
      </c>
      <c r="P12" s="37">
        <v>26242</v>
      </c>
      <c r="Q12" s="37">
        <v>1895</v>
      </c>
      <c r="R12" s="67">
        <v>80758</v>
      </c>
      <c r="S12" s="67">
        <v>47780</v>
      </c>
      <c r="T12" s="67">
        <v>27856</v>
      </c>
      <c r="U12" s="67">
        <v>1895</v>
      </c>
      <c r="V12" s="67">
        <v>3227</v>
      </c>
      <c r="W12" s="68">
        <f>SUM(X12:AB12)</f>
        <v>81808</v>
      </c>
      <c r="X12" s="68">
        <v>46451</v>
      </c>
      <c r="Y12" s="68">
        <v>29067</v>
      </c>
      <c r="Z12" s="68">
        <v>1868</v>
      </c>
      <c r="AA12" s="68">
        <v>3183</v>
      </c>
      <c r="AB12" s="68">
        <v>1239</v>
      </c>
    </row>
    <row r="13" spans="1:28" x14ac:dyDescent="0.15">
      <c r="A13" s="15" t="s">
        <v>69</v>
      </c>
      <c r="B13" s="234"/>
      <c r="C13" s="235"/>
      <c r="D13" s="235"/>
      <c r="E13" s="235"/>
      <c r="F13" s="235"/>
      <c r="G13" s="235"/>
      <c r="H13" s="37">
        <v>1083</v>
      </c>
      <c r="I13" s="37">
        <v>657</v>
      </c>
      <c r="J13" s="37">
        <v>426</v>
      </c>
      <c r="K13" s="37">
        <v>1129</v>
      </c>
      <c r="L13" s="37">
        <v>657</v>
      </c>
      <c r="M13" s="31">
        <v>472</v>
      </c>
      <c r="N13" s="37">
        <v>1177</v>
      </c>
      <c r="O13" s="37">
        <v>657</v>
      </c>
      <c r="P13" s="37">
        <v>501</v>
      </c>
      <c r="Q13" s="37">
        <v>19</v>
      </c>
      <c r="R13" s="67">
        <v>1258</v>
      </c>
      <c r="S13" s="67">
        <v>657</v>
      </c>
      <c r="T13" s="67">
        <v>526</v>
      </c>
      <c r="U13" s="67">
        <v>19</v>
      </c>
      <c r="V13" s="67">
        <v>56</v>
      </c>
      <c r="W13" s="68">
        <f>SUM(X13:AB13)</f>
        <v>1290</v>
      </c>
      <c r="X13" s="68">
        <v>657</v>
      </c>
      <c r="Y13" s="68">
        <v>546</v>
      </c>
      <c r="Z13" s="68">
        <v>19</v>
      </c>
      <c r="AA13" s="68">
        <v>56</v>
      </c>
      <c r="AB13" s="68">
        <v>12</v>
      </c>
    </row>
    <row r="14" spans="1:28" ht="14.25" thickBot="1" x14ac:dyDescent="0.2">
      <c r="A14" s="20" t="s">
        <v>70</v>
      </c>
      <c r="B14" s="236"/>
      <c r="C14" s="237"/>
      <c r="D14" s="237"/>
      <c r="E14" s="237"/>
      <c r="F14" s="237"/>
      <c r="G14" s="237"/>
      <c r="H14" s="69">
        <v>72990</v>
      </c>
      <c r="I14" s="69">
        <v>53035</v>
      </c>
      <c r="J14" s="69">
        <v>19955</v>
      </c>
      <c r="K14" s="69">
        <v>72889</v>
      </c>
      <c r="L14" s="69">
        <v>50324</v>
      </c>
      <c r="M14" s="69">
        <v>22565</v>
      </c>
      <c r="N14" s="69">
        <v>74656</v>
      </c>
      <c r="O14" s="69">
        <v>48425</v>
      </c>
      <c r="P14" s="69">
        <v>24336</v>
      </c>
      <c r="Q14" s="69">
        <v>1895</v>
      </c>
      <c r="R14" s="70">
        <v>78041</v>
      </c>
      <c r="S14" s="70">
        <v>46957</v>
      </c>
      <c r="T14" s="70">
        <v>25962</v>
      </c>
      <c r="U14" s="70">
        <v>1895</v>
      </c>
      <c r="V14" s="70">
        <v>3227</v>
      </c>
      <c r="W14" s="71">
        <f>SUM(X14:AB14)</f>
        <v>79135</v>
      </c>
      <c r="X14" s="71">
        <v>45655</v>
      </c>
      <c r="Y14" s="71">
        <v>27190</v>
      </c>
      <c r="Z14" s="71">
        <v>1868</v>
      </c>
      <c r="AA14" s="71">
        <v>3183</v>
      </c>
      <c r="AB14" s="71">
        <v>1239</v>
      </c>
    </row>
    <row r="15" spans="1:28" x14ac:dyDescent="0.15">
      <c r="A15" s="72" t="s">
        <v>71</v>
      </c>
      <c r="B15" s="5"/>
      <c r="C15" s="5"/>
      <c r="D15" s="5"/>
      <c r="E15" s="5"/>
      <c r="F15" s="5"/>
      <c r="G15" s="5"/>
      <c r="H15" s="5"/>
      <c r="I15" s="5"/>
      <c r="J15" s="5"/>
      <c r="K15" s="5"/>
      <c r="L15" s="5"/>
      <c r="M15" s="5"/>
      <c r="N15" s="5"/>
      <c r="O15" s="5"/>
      <c r="P15" s="5"/>
      <c r="Q15" s="5"/>
      <c r="R15" s="5"/>
      <c r="S15" s="5"/>
      <c r="T15" s="5"/>
      <c r="U15" s="5"/>
      <c r="V15" s="5"/>
      <c r="W15" s="5"/>
      <c r="X15" s="5"/>
      <c r="Y15" s="9"/>
    </row>
    <row r="16" spans="1:28" x14ac:dyDescent="0.15">
      <c r="A16" s="26"/>
      <c r="B16" s="5"/>
      <c r="C16" s="5"/>
      <c r="D16" s="5"/>
      <c r="E16" s="5"/>
      <c r="F16" s="5"/>
      <c r="G16" s="5"/>
      <c r="H16" s="5"/>
      <c r="I16" s="5"/>
      <c r="J16" s="5"/>
      <c r="K16" s="5"/>
      <c r="L16" s="5"/>
      <c r="M16" s="5"/>
      <c r="N16" s="5"/>
      <c r="O16" s="5"/>
      <c r="P16" s="5"/>
      <c r="Q16" s="5"/>
      <c r="R16" s="5"/>
      <c r="S16" s="5"/>
      <c r="T16" s="5"/>
      <c r="U16" s="5"/>
      <c r="V16" s="5"/>
      <c r="W16" s="5"/>
      <c r="X16" s="5"/>
    </row>
    <row r="23" spans="18:30" x14ac:dyDescent="0.15">
      <c r="R23" s="3"/>
      <c r="Y23"/>
      <c r="Z23"/>
      <c r="AA23"/>
      <c r="AB23"/>
      <c r="AC23"/>
      <c r="AD23"/>
    </row>
    <row r="24" spans="18:30" x14ac:dyDescent="0.15">
      <c r="R24" s="3"/>
      <c r="Y24"/>
      <c r="Z24"/>
      <c r="AA24"/>
      <c r="AB24"/>
      <c r="AC24"/>
      <c r="AD24"/>
    </row>
    <row r="25" spans="18:30" x14ac:dyDescent="0.15">
      <c r="R25" s="3"/>
      <c r="Y25"/>
      <c r="Z25"/>
      <c r="AA25"/>
      <c r="AB25"/>
      <c r="AC25"/>
      <c r="AD25"/>
    </row>
    <row r="26" spans="18:30" x14ac:dyDescent="0.15">
      <c r="R26" s="3"/>
      <c r="Y26"/>
      <c r="Z26"/>
      <c r="AA26"/>
      <c r="AB26"/>
      <c r="AC26"/>
      <c r="AD26"/>
    </row>
    <row r="27" spans="18:30" x14ac:dyDescent="0.15">
      <c r="R27" s="3"/>
      <c r="Y27"/>
      <c r="Z27"/>
      <c r="AA27"/>
      <c r="AB27"/>
      <c r="AC27"/>
      <c r="AD27"/>
    </row>
    <row r="28" spans="18:30" x14ac:dyDescent="0.15">
      <c r="R28" s="3"/>
      <c r="Y28"/>
      <c r="Z28"/>
      <c r="AA28"/>
      <c r="AB28"/>
      <c r="AC28"/>
      <c r="AD28"/>
    </row>
    <row r="29" spans="18:30" x14ac:dyDescent="0.15">
      <c r="R29" s="3"/>
      <c r="Y29"/>
      <c r="Z29"/>
      <c r="AA29"/>
      <c r="AB29"/>
      <c r="AC29"/>
      <c r="AD29"/>
    </row>
    <row r="30" spans="18:30" x14ac:dyDescent="0.15">
      <c r="R30" s="3"/>
      <c r="Y30"/>
      <c r="Z30"/>
      <c r="AA30"/>
      <c r="AB30"/>
      <c r="AC30"/>
      <c r="AD30"/>
    </row>
    <row r="31" spans="18:30" x14ac:dyDescent="0.15">
      <c r="R31" s="3"/>
      <c r="Y31"/>
      <c r="Z31"/>
      <c r="AA31"/>
      <c r="AB31"/>
      <c r="AC31"/>
      <c r="AD31"/>
    </row>
    <row r="32" spans="18:30" x14ac:dyDescent="0.15">
      <c r="R32" s="3"/>
      <c r="Y32"/>
      <c r="Z32"/>
      <c r="AA32"/>
      <c r="AB32"/>
      <c r="AC32"/>
      <c r="AD32"/>
    </row>
    <row r="33" spans="18:30" x14ac:dyDescent="0.15">
      <c r="R33" s="3"/>
      <c r="Y33"/>
      <c r="Z33"/>
      <c r="AA33"/>
      <c r="AB33"/>
      <c r="AC33"/>
      <c r="AD33"/>
    </row>
    <row r="34" spans="18:30" x14ac:dyDescent="0.15">
      <c r="R34" s="3"/>
      <c r="Y34"/>
      <c r="Z34"/>
      <c r="AA34"/>
      <c r="AB34"/>
      <c r="AC34"/>
      <c r="AD34"/>
    </row>
    <row r="35" spans="18:30" x14ac:dyDescent="0.15">
      <c r="R35" s="3"/>
      <c r="Y35"/>
      <c r="Z35"/>
      <c r="AA35"/>
      <c r="AB35"/>
      <c r="AC35"/>
      <c r="AD35"/>
    </row>
    <row r="36" spans="18:30" x14ac:dyDescent="0.15">
      <c r="R36" s="3"/>
      <c r="Y36"/>
      <c r="Z36"/>
      <c r="AA36"/>
      <c r="AB36"/>
      <c r="AC36"/>
      <c r="AD36"/>
    </row>
    <row r="37" spans="18:30" x14ac:dyDescent="0.15">
      <c r="R37" s="3"/>
      <c r="Y37"/>
      <c r="Z37"/>
      <c r="AA37"/>
      <c r="AB37"/>
      <c r="AC37"/>
      <c r="AD37"/>
    </row>
    <row r="38" spans="18:30" x14ac:dyDescent="0.15">
      <c r="R38" s="3"/>
      <c r="Y38"/>
      <c r="Z38"/>
      <c r="AA38"/>
      <c r="AB38"/>
      <c r="AC38"/>
      <c r="AD38"/>
    </row>
    <row r="39" spans="18:30" x14ac:dyDescent="0.15">
      <c r="R39" s="3"/>
      <c r="Y39"/>
      <c r="Z39"/>
      <c r="AA39"/>
      <c r="AB39"/>
      <c r="AC39"/>
      <c r="AD39"/>
    </row>
  </sheetData>
  <mergeCells count="9">
    <mergeCell ref="W5:AB5"/>
    <mergeCell ref="H7:AB9"/>
    <mergeCell ref="B11:G14"/>
    <mergeCell ref="A5:A6"/>
    <mergeCell ref="B5:G5"/>
    <mergeCell ref="H5:J5"/>
    <mergeCell ref="K5:M5"/>
    <mergeCell ref="N5:P5"/>
    <mergeCell ref="R5:U5"/>
  </mergeCells>
  <phoneticPr fontId="3"/>
  <pageMargins left="0.7" right="0.7" top="0.75" bottom="0.75" header="0.3" footer="0.3"/>
  <pageSetup paperSize="8" orientation="portrait" verticalDpi="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6"/>
  <sheetViews>
    <sheetView workbookViewId="0"/>
  </sheetViews>
  <sheetFormatPr defaultRowHeight="13.5" x14ac:dyDescent="0.15"/>
  <cols>
    <col min="1" max="1" width="18.75" customWidth="1"/>
    <col min="2" max="6" width="12.5" customWidth="1"/>
    <col min="257" max="257" width="18.75" customWidth="1"/>
    <col min="258" max="262" width="12.5" customWidth="1"/>
    <col min="513" max="513" width="18.75" customWidth="1"/>
    <col min="514" max="518" width="12.5" customWidth="1"/>
    <col min="769" max="769" width="18.75" customWidth="1"/>
    <col min="770" max="774" width="12.5" customWidth="1"/>
    <col min="1025" max="1025" width="18.75" customWidth="1"/>
    <col min="1026" max="1030" width="12.5" customWidth="1"/>
    <col min="1281" max="1281" width="18.75" customWidth="1"/>
    <col min="1282" max="1286" width="12.5" customWidth="1"/>
    <col min="1537" max="1537" width="18.75" customWidth="1"/>
    <col min="1538" max="1542" width="12.5" customWidth="1"/>
    <col min="1793" max="1793" width="18.75" customWidth="1"/>
    <col min="1794" max="1798" width="12.5" customWidth="1"/>
    <col min="2049" max="2049" width="18.75" customWidth="1"/>
    <col min="2050" max="2054" width="12.5" customWidth="1"/>
    <col min="2305" max="2305" width="18.75" customWidth="1"/>
    <col min="2306" max="2310" width="12.5" customWidth="1"/>
    <col min="2561" max="2561" width="18.75" customWidth="1"/>
    <col min="2562" max="2566" width="12.5" customWidth="1"/>
    <col min="2817" max="2817" width="18.75" customWidth="1"/>
    <col min="2818" max="2822" width="12.5" customWidth="1"/>
    <col min="3073" max="3073" width="18.75" customWidth="1"/>
    <col min="3074" max="3078" width="12.5" customWidth="1"/>
    <col min="3329" max="3329" width="18.75" customWidth="1"/>
    <col min="3330" max="3334" width="12.5" customWidth="1"/>
    <col min="3585" max="3585" width="18.75" customWidth="1"/>
    <col min="3586" max="3590" width="12.5" customWidth="1"/>
    <col min="3841" max="3841" width="18.75" customWidth="1"/>
    <col min="3842" max="3846" width="12.5" customWidth="1"/>
    <col min="4097" max="4097" width="18.75" customWidth="1"/>
    <col min="4098" max="4102" width="12.5" customWidth="1"/>
    <col min="4353" max="4353" width="18.75" customWidth="1"/>
    <col min="4354" max="4358" width="12.5" customWidth="1"/>
    <col min="4609" max="4609" width="18.75" customWidth="1"/>
    <col min="4610" max="4614" width="12.5" customWidth="1"/>
    <col min="4865" max="4865" width="18.75" customWidth="1"/>
    <col min="4866" max="4870" width="12.5" customWidth="1"/>
    <col min="5121" max="5121" width="18.75" customWidth="1"/>
    <col min="5122" max="5126" width="12.5" customWidth="1"/>
    <col min="5377" max="5377" width="18.75" customWidth="1"/>
    <col min="5378" max="5382" width="12.5" customWidth="1"/>
    <col min="5633" max="5633" width="18.75" customWidth="1"/>
    <col min="5634" max="5638" width="12.5" customWidth="1"/>
    <col min="5889" max="5889" width="18.75" customWidth="1"/>
    <col min="5890" max="5894" width="12.5" customWidth="1"/>
    <col min="6145" max="6145" width="18.75" customWidth="1"/>
    <col min="6146" max="6150" width="12.5" customWidth="1"/>
    <col min="6401" max="6401" width="18.75" customWidth="1"/>
    <col min="6402" max="6406" width="12.5" customWidth="1"/>
    <col min="6657" max="6657" width="18.75" customWidth="1"/>
    <col min="6658" max="6662" width="12.5" customWidth="1"/>
    <col min="6913" max="6913" width="18.75" customWidth="1"/>
    <col min="6914" max="6918" width="12.5" customWidth="1"/>
    <col min="7169" max="7169" width="18.75" customWidth="1"/>
    <col min="7170" max="7174" width="12.5" customWidth="1"/>
    <col min="7425" max="7425" width="18.75" customWidth="1"/>
    <col min="7426" max="7430" width="12.5" customWidth="1"/>
    <col min="7681" max="7681" width="18.75" customWidth="1"/>
    <col min="7682" max="7686" width="12.5" customWidth="1"/>
    <col min="7937" max="7937" width="18.75" customWidth="1"/>
    <col min="7938" max="7942" width="12.5" customWidth="1"/>
    <col min="8193" max="8193" width="18.75" customWidth="1"/>
    <col min="8194" max="8198" width="12.5" customWidth="1"/>
    <col min="8449" max="8449" width="18.75" customWidth="1"/>
    <col min="8450" max="8454" width="12.5" customWidth="1"/>
    <col min="8705" max="8705" width="18.75" customWidth="1"/>
    <col min="8706" max="8710" width="12.5" customWidth="1"/>
    <col min="8961" max="8961" width="18.75" customWidth="1"/>
    <col min="8962" max="8966" width="12.5" customWidth="1"/>
    <col min="9217" max="9217" width="18.75" customWidth="1"/>
    <col min="9218" max="9222" width="12.5" customWidth="1"/>
    <col min="9473" max="9473" width="18.75" customWidth="1"/>
    <col min="9474" max="9478" width="12.5" customWidth="1"/>
    <col min="9729" max="9729" width="18.75" customWidth="1"/>
    <col min="9730" max="9734" width="12.5" customWidth="1"/>
    <col min="9985" max="9985" width="18.75" customWidth="1"/>
    <col min="9986" max="9990" width="12.5" customWidth="1"/>
    <col min="10241" max="10241" width="18.75" customWidth="1"/>
    <col min="10242" max="10246" width="12.5" customWidth="1"/>
    <col min="10497" max="10497" width="18.75" customWidth="1"/>
    <col min="10498" max="10502" width="12.5" customWidth="1"/>
    <col min="10753" max="10753" width="18.75" customWidth="1"/>
    <col min="10754" max="10758" width="12.5" customWidth="1"/>
    <col min="11009" max="11009" width="18.75" customWidth="1"/>
    <col min="11010" max="11014" width="12.5" customWidth="1"/>
    <col min="11265" max="11265" width="18.75" customWidth="1"/>
    <col min="11266" max="11270" width="12.5" customWidth="1"/>
    <col min="11521" max="11521" width="18.75" customWidth="1"/>
    <col min="11522" max="11526" width="12.5" customWidth="1"/>
    <col min="11777" max="11777" width="18.75" customWidth="1"/>
    <col min="11778" max="11782" width="12.5" customWidth="1"/>
    <col min="12033" max="12033" width="18.75" customWidth="1"/>
    <col min="12034" max="12038" width="12.5" customWidth="1"/>
    <col min="12289" max="12289" width="18.75" customWidth="1"/>
    <col min="12290" max="12294" width="12.5" customWidth="1"/>
    <col min="12545" max="12545" width="18.75" customWidth="1"/>
    <col min="12546" max="12550" width="12.5" customWidth="1"/>
    <col min="12801" max="12801" width="18.75" customWidth="1"/>
    <col min="12802" max="12806" width="12.5" customWidth="1"/>
    <col min="13057" max="13057" width="18.75" customWidth="1"/>
    <col min="13058" max="13062" width="12.5" customWidth="1"/>
    <col min="13313" max="13313" width="18.75" customWidth="1"/>
    <col min="13314" max="13318" width="12.5" customWidth="1"/>
    <col min="13569" max="13569" width="18.75" customWidth="1"/>
    <col min="13570" max="13574" width="12.5" customWidth="1"/>
    <col min="13825" max="13825" width="18.75" customWidth="1"/>
    <col min="13826" max="13830" width="12.5" customWidth="1"/>
    <col min="14081" max="14081" width="18.75" customWidth="1"/>
    <col min="14082" max="14086" width="12.5" customWidth="1"/>
    <col min="14337" max="14337" width="18.75" customWidth="1"/>
    <col min="14338" max="14342" width="12.5" customWidth="1"/>
    <col min="14593" max="14593" width="18.75" customWidth="1"/>
    <col min="14594" max="14598" width="12.5" customWidth="1"/>
    <col min="14849" max="14849" width="18.75" customWidth="1"/>
    <col min="14850" max="14854" width="12.5" customWidth="1"/>
    <col min="15105" max="15105" width="18.75" customWidth="1"/>
    <col min="15106" max="15110" width="12.5" customWidth="1"/>
    <col min="15361" max="15361" width="18.75" customWidth="1"/>
    <col min="15362" max="15366" width="12.5" customWidth="1"/>
    <col min="15617" max="15617" width="18.75" customWidth="1"/>
    <col min="15618" max="15622" width="12.5" customWidth="1"/>
    <col min="15873" max="15873" width="18.75" customWidth="1"/>
    <col min="15874" max="15878" width="12.5" customWidth="1"/>
    <col min="16129" max="16129" width="18.75" customWidth="1"/>
    <col min="16130" max="16134" width="12.5" customWidth="1"/>
  </cols>
  <sheetData>
    <row r="1" spans="1:18" ht="25.5" x14ac:dyDescent="0.15">
      <c r="A1" s="73" t="s">
        <v>72</v>
      </c>
      <c r="B1" s="73"/>
      <c r="C1" s="73"/>
      <c r="D1" s="73"/>
      <c r="E1" s="73"/>
      <c r="F1" s="73"/>
      <c r="G1" s="3"/>
      <c r="H1" s="3"/>
      <c r="I1" s="3"/>
      <c r="J1" s="3"/>
      <c r="K1" s="3"/>
      <c r="L1" s="3"/>
      <c r="M1" s="3"/>
      <c r="N1" s="3"/>
      <c r="O1" s="3"/>
      <c r="P1" s="3"/>
      <c r="Q1" s="3"/>
      <c r="R1" s="3"/>
    </row>
    <row r="2" spans="1:18" x14ac:dyDescent="0.15">
      <c r="A2" s="74"/>
      <c r="B2" s="74"/>
      <c r="C2" s="24"/>
      <c r="D2" s="24"/>
      <c r="E2" s="24"/>
      <c r="F2" s="24"/>
      <c r="G2" s="3"/>
      <c r="H2" s="3"/>
      <c r="I2" s="3"/>
      <c r="J2" s="3"/>
      <c r="K2" s="3"/>
      <c r="L2" s="3"/>
      <c r="M2" s="3"/>
      <c r="N2" s="3"/>
      <c r="O2" s="3"/>
      <c r="P2" s="3"/>
      <c r="Q2" s="3"/>
      <c r="R2" s="3"/>
    </row>
    <row r="3" spans="1:18" x14ac:dyDescent="0.15">
      <c r="A3" s="74"/>
      <c r="B3" s="74"/>
      <c r="C3" s="74"/>
      <c r="D3" s="74"/>
      <c r="E3" s="74"/>
      <c r="F3" s="74"/>
      <c r="G3" s="3"/>
    </row>
    <row r="4" spans="1:18" ht="14.25" thickBot="1" x14ac:dyDescent="0.2">
      <c r="A4" s="52" t="s">
        <v>73</v>
      </c>
      <c r="B4" s="75"/>
      <c r="C4" s="7"/>
      <c r="D4" s="7"/>
      <c r="E4" s="7"/>
      <c r="F4" s="76" t="s">
        <v>74</v>
      </c>
      <c r="G4" s="3"/>
    </row>
    <row r="5" spans="1:18" x14ac:dyDescent="0.15">
      <c r="A5" s="77" t="s">
        <v>75</v>
      </c>
      <c r="B5" s="78" t="s">
        <v>76</v>
      </c>
      <c r="C5" s="78" t="s">
        <v>77</v>
      </c>
      <c r="D5" s="78" t="s">
        <v>78</v>
      </c>
      <c r="E5" s="78" t="s">
        <v>79</v>
      </c>
      <c r="F5" s="79" t="s">
        <v>80</v>
      </c>
      <c r="G5" s="3"/>
    </row>
    <row r="6" spans="1:18" x14ac:dyDescent="0.15">
      <c r="A6" s="80" t="s">
        <v>81</v>
      </c>
      <c r="B6" s="81">
        <v>1508</v>
      </c>
      <c r="C6" s="81">
        <v>1508</v>
      </c>
      <c r="D6" s="81">
        <v>1595</v>
      </c>
      <c r="E6" s="81">
        <v>1595</v>
      </c>
      <c r="F6" s="82">
        <v>1595</v>
      </c>
    </row>
    <row r="7" spans="1:18" x14ac:dyDescent="0.15">
      <c r="A7" s="80" t="s">
        <v>82</v>
      </c>
      <c r="B7" s="83">
        <v>1083</v>
      </c>
      <c r="C7" s="83">
        <v>1129</v>
      </c>
      <c r="D7" s="83">
        <v>1177</v>
      </c>
      <c r="E7" s="81">
        <v>1258</v>
      </c>
      <c r="F7" s="84">
        <v>1290</v>
      </c>
    </row>
    <row r="8" spans="1:18" x14ac:dyDescent="0.15">
      <c r="A8" s="80" t="s">
        <v>83</v>
      </c>
      <c r="B8" s="85">
        <v>71.8</v>
      </c>
      <c r="C8" s="86">
        <v>74.900000000000006</v>
      </c>
      <c r="D8" s="86">
        <v>73.793103448275872</v>
      </c>
      <c r="E8" s="87">
        <v>78.871473354231981</v>
      </c>
      <c r="F8" s="88">
        <v>80.900000000000006</v>
      </c>
    </row>
    <row r="9" spans="1:18" x14ac:dyDescent="0.15">
      <c r="A9" s="80"/>
      <c r="B9" s="85"/>
      <c r="C9" s="85"/>
      <c r="D9" s="85"/>
      <c r="E9" s="85"/>
      <c r="F9" s="89"/>
    </row>
    <row r="10" spans="1:18" x14ac:dyDescent="0.15">
      <c r="A10" s="80" t="s">
        <v>84</v>
      </c>
      <c r="B10" s="83">
        <v>104790</v>
      </c>
      <c r="C10" s="83">
        <v>101000</v>
      </c>
      <c r="D10" s="83">
        <v>107100</v>
      </c>
      <c r="E10" s="83">
        <v>107100</v>
      </c>
      <c r="F10" s="84">
        <v>107100</v>
      </c>
    </row>
    <row r="11" spans="1:18" x14ac:dyDescent="0.15">
      <c r="A11" s="80" t="s">
        <v>85</v>
      </c>
      <c r="B11" s="83">
        <v>72990</v>
      </c>
      <c r="C11" s="83">
        <v>72889</v>
      </c>
      <c r="D11" s="83">
        <v>74656</v>
      </c>
      <c r="E11" s="83">
        <v>78041</v>
      </c>
      <c r="F11" s="84">
        <v>79135</v>
      </c>
    </row>
    <row r="12" spans="1:18" x14ac:dyDescent="0.15">
      <c r="A12" s="80" t="s">
        <v>86</v>
      </c>
      <c r="B12" s="86">
        <v>69.7</v>
      </c>
      <c r="C12" s="90">
        <v>72.2</v>
      </c>
      <c r="D12" s="86">
        <v>69.706816059757244</v>
      </c>
      <c r="E12" s="86">
        <v>72.867413632119522</v>
      </c>
      <c r="F12" s="91">
        <v>73.900000000000006</v>
      </c>
    </row>
    <row r="13" spans="1:18" x14ac:dyDescent="0.15">
      <c r="A13" s="80"/>
      <c r="B13" s="31"/>
      <c r="C13" s="31"/>
      <c r="D13" s="31"/>
      <c r="E13" s="37"/>
      <c r="F13" s="92"/>
    </row>
    <row r="14" spans="1:18" x14ac:dyDescent="0.15">
      <c r="A14" s="80" t="s">
        <v>87</v>
      </c>
      <c r="B14" s="81">
        <v>67989</v>
      </c>
      <c r="C14" s="81">
        <v>65981</v>
      </c>
      <c r="D14" s="81">
        <v>67130</v>
      </c>
      <c r="E14" s="81">
        <v>70203</v>
      </c>
      <c r="F14" s="82">
        <v>70659</v>
      </c>
    </row>
    <row r="15" spans="1:18" ht="14.25" thickBot="1" x14ac:dyDescent="0.2">
      <c r="A15" s="93" t="s">
        <v>88</v>
      </c>
      <c r="B15" s="94">
        <v>93.1</v>
      </c>
      <c r="C15" s="94">
        <v>90.5</v>
      </c>
      <c r="D15" s="94">
        <v>89.919095585083582</v>
      </c>
      <c r="E15" s="94">
        <v>89.956561294704059</v>
      </c>
      <c r="F15" s="95">
        <v>89.3</v>
      </c>
    </row>
    <row r="16" spans="1:18" x14ac:dyDescent="0.15">
      <c r="A16" s="23" t="s">
        <v>89</v>
      </c>
      <c r="B16" s="24"/>
      <c r="C16" s="24"/>
      <c r="D16" s="24"/>
      <c r="E16" s="24"/>
      <c r="F16" s="24"/>
    </row>
  </sheetData>
  <phoneticPr fontId="3"/>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6"/>
  <sheetViews>
    <sheetView workbookViewId="0"/>
  </sheetViews>
  <sheetFormatPr defaultRowHeight="13.5" x14ac:dyDescent="0.15"/>
  <cols>
    <col min="1" max="1" width="26.5" customWidth="1"/>
    <col min="2" max="2" width="12.375" customWidth="1"/>
    <col min="3" max="3" width="11.625" customWidth="1"/>
    <col min="4" max="4" width="10" customWidth="1"/>
    <col min="5" max="5" width="11.875" customWidth="1"/>
    <col min="6" max="10" width="12.625" customWidth="1"/>
    <col min="257" max="257" width="26.5" customWidth="1"/>
    <col min="258" max="258" width="12.375" customWidth="1"/>
    <col min="259" max="259" width="11.625" customWidth="1"/>
    <col min="260" max="260" width="10" customWidth="1"/>
    <col min="261" max="261" width="11.875" customWidth="1"/>
    <col min="262" max="266" width="12.625" customWidth="1"/>
    <col min="513" max="513" width="26.5" customWidth="1"/>
    <col min="514" max="514" width="12.375" customWidth="1"/>
    <col min="515" max="515" width="11.625" customWidth="1"/>
    <col min="516" max="516" width="10" customWidth="1"/>
    <col min="517" max="517" width="11.875" customWidth="1"/>
    <col min="518" max="522" width="12.625" customWidth="1"/>
    <col min="769" max="769" width="26.5" customWidth="1"/>
    <col min="770" max="770" width="12.375" customWidth="1"/>
    <col min="771" max="771" width="11.625" customWidth="1"/>
    <col min="772" max="772" width="10" customWidth="1"/>
    <col min="773" max="773" width="11.875" customWidth="1"/>
    <col min="774" max="778" width="12.625" customWidth="1"/>
    <col min="1025" max="1025" width="26.5" customWidth="1"/>
    <col min="1026" max="1026" width="12.375" customWidth="1"/>
    <col min="1027" max="1027" width="11.625" customWidth="1"/>
    <col min="1028" max="1028" width="10" customWidth="1"/>
    <col min="1029" max="1029" width="11.875" customWidth="1"/>
    <col min="1030" max="1034" width="12.625" customWidth="1"/>
    <col min="1281" max="1281" width="26.5" customWidth="1"/>
    <col min="1282" max="1282" width="12.375" customWidth="1"/>
    <col min="1283" max="1283" width="11.625" customWidth="1"/>
    <col min="1284" max="1284" width="10" customWidth="1"/>
    <col min="1285" max="1285" width="11.875" customWidth="1"/>
    <col min="1286" max="1290" width="12.625" customWidth="1"/>
    <col min="1537" max="1537" width="26.5" customWidth="1"/>
    <col min="1538" max="1538" width="12.375" customWidth="1"/>
    <col min="1539" max="1539" width="11.625" customWidth="1"/>
    <col min="1540" max="1540" width="10" customWidth="1"/>
    <col min="1541" max="1541" width="11.875" customWidth="1"/>
    <col min="1542" max="1546" width="12.625" customWidth="1"/>
    <col min="1793" max="1793" width="26.5" customWidth="1"/>
    <col min="1794" max="1794" width="12.375" customWidth="1"/>
    <col min="1795" max="1795" width="11.625" customWidth="1"/>
    <col min="1796" max="1796" width="10" customWidth="1"/>
    <col min="1797" max="1797" width="11.875" customWidth="1"/>
    <col min="1798" max="1802" width="12.625" customWidth="1"/>
    <col min="2049" max="2049" width="26.5" customWidth="1"/>
    <col min="2050" max="2050" width="12.375" customWidth="1"/>
    <col min="2051" max="2051" width="11.625" customWidth="1"/>
    <col min="2052" max="2052" width="10" customWidth="1"/>
    <col min="2053" max="2053" width="11.875" customWidth="1"/>
    <col min="2054" max="2058" width="12.625" customWidth="1"/>
    <col min="2305" max="2305" width="26.5" customWidth="1"/>
    <col min="2306" max="2306" width="12.375" customWidth="1"/>
    <col min="2307" max="2307" width="11.625" customWidth="1"/>
    <col min="2308" max="2308" width="10" customWidth="1"/>
    <col min="2309" max="2309" width="11.875" customWidth="1"/>
    <col min="2310" max="2314" width="12.625" customWidth="1"/>
    <col min="2561" max="2561" width="26.5" customWidth="1"/>
    <col min="2562" max="2562" width="12.375" customWidth="1"/>
    <col min="2563" max="2563" width="11.625" customWidth="1"/>
    <col min="2564" max="2564" width="10" customWidth="1"/>
    <col min="2565" max="2565" width="11.875" customWidth="1"/>
    <col min="2566" max="2570" width="12.625" customWidth="1"/>
    <col min="2817" max="2817" width="26.5" customWidth="1"/>
    <col min="2818" max="2818" width="12.375" customWidth="1"/>
    <col min="2819" max="2819" width="11.625" customWidth="1"/>
    <col min="2820" max="2820" width="10" customWidth="1"/>
    <col min="2821" max="2821" width="11.875" customWidth="1"/>
    <col min="2822" max="2826" width="12.625" customWidth="1"/>
    <col min="3073" max="3073" width="26.5" customWidth="1"/>
    <col min="3074" max="3074" width="12.375" customWidth="1"/>
    <col min="3075" max="3075" width="11.625" customWidth="1"/>
    <col min="3076" max="3076" width="10" customWidth="1"/>
    <col min="3077" max="3077" width="11.875" customWidth="1"/>
    <col min="3078" max="3082" width="12.625" customWidth="1"/>
    <col min="3329" max="3329" width="26.5" customWidth="1"/>
    <col min="3330" max="3330" width="12.375" customWidth="1"/>
    <col min="3331" max="3331" width="11.625" customWidth="1"/>
    <col min="3332" max="3332" width="10" customWidth="1"/>
    <col min="3333" max="3333" width="11.875" customWidth="1"/>
    <col min="3334" max="3338" width="12.625" customWidth="1"/>
    <col min="3585" max="3585" width="26.5" customWidth="1"/>
    <col min="3586" max="3586" width="12.375" customWidth="1"/>
    <col min="3587" max="3587" width="11.625" customWidth="1"/>
    <col min="3588" max="3588" width="10" customWidth="1"/>
    <col min="3589" max="3589" width="11.875" customWidth="1"/>
    <col min="3590" max="3594" width="12.625" customWidth="1"/>
    <col min="3841" max="3841" width="26.5" customWidth="1"/>
    <col min="3842" max="3842" width="12.375" customWidth="1"/>
    <col min="3843" max="3843" width="11.625" customWidth="1"/>
    <col min="3844" max="3844" width="10" customWidth="1"/>
    <col min="3845" max="3845" width="11.875" customWidth="1"/>
    <col min="3846" max="3850" width="12.625" customWidth="1"/>
    <col min="4097" max="4097" width="26.5" customWidth="1"/>
    <col min="4098" max="4098" width="12.375" customWidth="1"/>
    <col min="4099" max="4099" width="11.625" customWidth="1"/>
    <col min="4100" max="4100" width="10" customWidth="1"/>
    <col min="4101" max="4101" width="11.875" customWidth="1"/>
    <col min="4102" max="4106" width="12.625" customWidth="1"/>
    <col min="4353" max="4353" width="26.5" customWidth="1"/>
    <col min="4354" max="4354" width="12.375" customWidth="1"/>
    <col min="4355" max="4355" width="11.625" customWidth="1"/>
    <col min="4356" max="4356" width="10" customWidth="1"/>
    <col min="4357" max="4357" width="11.875" customWidth="1"/>
    <col min="4358" max="4362" width="12.625" customWidth="1"/>
    <col min="4609" max="4609" width="26.5" customWidth="1"/>
    <col min="4610" max="4610" width="12.375" customWidth="1"/>
    <col min="4611" max="4611" width="11.625" customWidth="1"/>
    <col min="4612" max="4612" width="10" customWidth="1"/>
    <col min="4613" max="4613" width="11.875" customWidth="1"/>
    <col min="4614" max="4618" width="12.625" customWidth="1"/>
    <col min="4865" max="4865" width="26.5" customWidth="1"/>
    <col min="4866" max="4866" width="12.375" customWidth="1"/>
    <col min="4867" max="4867" width="11.625" customWidth="1"/>
    <col min="4868" max="4868" width="10" customWidth="1"/>
    <col min="4869" max="4869" width="11.875" customWidth="1"/>
    <col min="4870" max="4874" width="12.625" customWidth="1"/>
    <col min="5121" max="5121" width="26.5" customWidth="1"/>
    <col min="5122" max="5122" width="12.375" customWidth="1"/>
    <col min="5123" max="5123" width="11.625" customWidth="1"/>
    <col min="5124" max="5124" width="10" customWidth="1"/>
    <col min="5125" max="5125" width="11.875" customWidth="1"/>
    <col min="5126" max="5130" width="12.625" customWidth="1"/>
    <col min="5377" max="5377" width="26.5" customWidth="1"/>
    <col min="5378" max="5378" width="12.375" customWidth="1"/>
    <col min="5379" max="5379" width="11.625" customWidth="1"/>
    <col min="5380" max="5380" width="10" customWidth="1"/>
    <col min="5381" max="5381" width="11.875" customWidth="1"/>
    <col min="5382" max="5386" width="12.625" customWidth="1"/>
    <col min="5633" max="5633" width="26.5" customWidth="1"/>
    <col min="5634" max="5634" width="12.375" customWidth="1"/>
    <col min="5635" max="5635" width="11.625" customWidth="1"/>
    <col min="5636" max="5636" width="10" customWidth="1"/>
    <col min="5637" max="5637" width="11.875" customWidth="1"/>
    <col min="5638" max="5642" width="12.625" customWidth="1"/>
    <col min="5889" max="5889" width="26.5" customWidth="1"/>
    <col min="5890" max="5890" width="12.375" customWidth="1"/>
    <col min="5891" max="5891" width="11.625" customWidth="1"/>
    <col min="5892" max="5892" width="10" customWidth="1"/>
    <col min="5893" max="5893" width="11.875" customWidth="1"/>
    <col min="5894" max="5898" width="12.625" customWidth="1"/>
    <col min="6145" max="6145" width="26.5" customWidth="1"/>
    <col min="6146" max="6146" width="12.375" customWidth="1"/>
    <col min="6147" max="6147" width="11.625" customWidth="1"/>
    <col min="6148" max="6148" width="10" customWidth="1"/>
    <col min="6149" max="6149" width="11.875" customWidth="1"/>
    <col min="6150" max="6154" width="12.625" customWidth="1"/>
    <col min="6401" max="6401" width="26.5" customWidth="1"/>
    <col min="6402" max="6402" width="12.375" customWidth="1"/>
    <col min="6403" max="6403" width="11.625" customWidth="1"/>
    <col min="6404" max="6404" width="10" customWidth="1"/>
    <col min="6405" max="6405" width="11.875" customWidth="1"/>
    <col min="6406" max="6410" width="12.625" customWidth="1"/>
    <col min="6657" max="6657" width="26.5" customWidth="1"/>
    <col min="6658" max="6658" width="12.375" customWidth="1"/>
    <col min="6659" max="6659" width="11.625" customWidth="1"/>
    <col min="6660" max="6660" width="10" customWidth="1"/>
    <col min="6661" max="6661" width="11.875" customWidth="1"/>
    <col min="6662" max="6666" width="12.625" customWidth="1"/>
    <col min="6913" max="6913" width="26.5" customWidth="1"/>
    <col min="6914" max="6914" width="12.375" customWidth="1"/>
    <col min="6915" max="6915" width="11.625" customWidth="1"/>
    <col min="6916" max="6916" width="10" customWidth="1"/>
    <col min="6917" max="6917" width="11.875" customWidth="1"/>
    <col min="6918" max="6922" width="12.625" customWidth="1"/>
    <col min="7169" max="7169" width="26.5" customWidth="1"/>
    <col min="7170" max="7170" width="12.375" customWidth="1"/>
    <col min="7171" max="7171" width="11.625" customWidth="1"/>
    <col min="7172" max="7172" width="10" customWidth="1"/>
    <col min="7173" max="7173" width="11.875" customWidth="1"/>
    <col min="7174" max="7178" width="12.625" customWidth="1"/>
    <col min="7425" max="7425" width="26.5" customWidth="1"/>
    <col min="7426" max="7426" width="12.375" customWidth="1"/>
    <col min="7427" max="7427" width="11.625" customWidth="1"/>
    <col min="7428" max="7428" width="10" customWidth="1"/>
    <col min="7429" max="7429" width="11.875" customWidth="1"/>
    <col min="7430" max="7434" width="12.625" customWidth="1"/>
    <col min="7681" max="7681" width="26.5" customWidth="1"/>
    <col min="7682" max="7682" width="12.375" customWidth="1"/>
    <col min="7683" max="7683" width="11.625" customWidth="1"/>
    <col min="7684" max="7684" width="10" customWidth="1"/>
    <col min="7685" max="7685" width="11.875" customWidth="1"/>
    <col min="7686" max="7690" width="12.625" customWidth="1"/>
    <col min="7937" max="7937" width="26.5" customWidth="1"/>
    <col min="7938" max="7938" width="12.375" customWidth="1"/>
    <col min="7939" max="7939" width="11.625" customWidth="1"/>
    <col min="7940" max="7940" width="10" customWidth="1"/>
    <col min="7941" max="7941" width="11.875" customWidth="1"/>
    <col min="7942" max="7946" width="12.625" customWidth="1"/>
    <col min="8193" max="8193" width="26.5" customWidth="1"/>
    <col min="8194" max="8194" width="12.375" customWidth="1"/>
    <col min="8195" max="8195" width="11.625" customWidth="1"/>
    <col min="8196" max="8196" width="10" customWidth="1"/>
    <col min="8197" max="8197" width="11.875" customWidth="1"/>
    <col min="8198" max="8202" width="12.625" customWidth="1"/>
    <col min="8449" max="8449" width="26.5" customWidth="1"/>
    <col min="8450" max="8450" width="12.375" customWidth="1"/>
    <col min="8451" max="8451" width="11.625" customWidth="1"/>
    <col min="8452" max="8452" width="10" customWidth="1"/>
    <col min="8453" max="8453" width="11.875" customWidth="1"/>
    <col min="8454" max="8458" width="12.625" customWidth="1"/>
    <col min="8705" max="8705" width="26.5" customWidth="1"/>
    <col min="8706" max="8706" width="12.375" customWidth="1"/>
    <col min="8707" max="8707" width="11.625" customWidth="1"/>
    <col min="8708" max="8708" width="10" customWidth="1"/>
    <col min="8709" max="8709" width="11.875" customWidth="1"/>
    <col min="8710" max="8714" width="12.625" customWidth="1"/>
    <col min="8961" max="8961" width="26.5" customWidth="1"/>
    <col min="8962" max="8962" width="12.375" customWidth="1"/>
    <col min="8963" max="8963" width="11.625" customWidth="1"/>
    <col min="8964" max="8964" width="10" customWidth="1"/>
    <col min="8965" max="8965" width="11.875" customWidth="1"/>
    <col min="8966" max="8970" width="12.625" customWidth="1"/>
    <col min="9217" max="9217" width="26.5" customWidth="1"/>
    <col min="9218" max="9218" width="12.375" customWidth="1"/>
    <col min="9219" max="9219" width="11.625" customWidth="1"/>
    <col min="9220" max="9220" width="10" customWidth="1"/>
    <col min="9221" max="9221" width="11.875" customWidth="1"/>
    <col min="9222" max="9226" width="12.625" customWidth="1"/>
    <col min="9473" max="9473" width="26.5" customWidth="1"/>
    <col min="9474" max="9474" width="12.375" customWidth="1"/>
    <col min="9475" max="9475" width="11.625" customWidth="1"/>
    <col min="9476" max="9476" width="10" customWidth="1"/>
    <col min="9477" max="9477" width="11.875" customWidth="1"/>
    <col min="9478" max="9482" width="12.625" customWidth="1"/>
    <col min="9729" max="9729" width="26.5" customWidth="1"/>
    <col min="9730" max="9730" width="12.375" customWidth="1"/>
    <col min="9731" max="9731" width="11.625" customWidth="1"/>
    <col min="9732" max="9732" width="10" customWidth="1"/>
    <col min="9733" max="9733" width="11.875" customWidth="1"/>
    <col min="9734" max="9738" width="12.625" customWidth="1"/>
    <col min="9985" max="9985" width="26.5" customWidth="1"/>
    <col min="9986" max="9986" width="12.375" customWidth="1"/>
    <col min="9987" max="9987" width="11.625" customWidth="1"/>
    <col min="9988" max="9988" width="10" customWidth="1"/>
    <col min="9989" max="9989" width="11.875" customWidth="1"/>
    <col min="9990" max="9994" width="12.625" customWidth="1"/>
    <col min="10241" max="10241" width="26.5" customWidth="1"/>
    <col min="10242" max="10242" width="12.375" customWidth="1"/>
    <col min="10243" max="10243" width="11.625" customWidth="1"/>
    <col min="10244" max="10244" width="10" customWidth="1"/>
    <col min="10245" max="10245" width="11.875" customWidth="1"/>
    <col min="10246" max="10250" width="12.625" customWidth="1"/>
    <col min="10497" max="10497" width="26.5" customWidth="1"/>
    <col min="10498" max="10498" width="12.375" customWidth="1"/>
    <col min="10499" max="10499" width="11.625" customWidth="1"/>
    <col min="10500" max="10500" width="10" customWidth="1"/>
    <col min="10501" max="10501" width="11.875" customWidth="1"/>
    <col min="10502" max="10506" width="12.625" customWidth="1"/>
    <col min="10753" max="10753" width="26.5" customWidth="1"/>
    <col min="10754" max="10754" width="12.375" customWidth="1"/>
    <col min="10755" max="10755" width="11.625" customWidth="1"/>
    <col min="10756" max="10756" width="10" customWidth="1"/>
    <col min="10757" max="10757" width="11.875" customWidth="1"/>
    <col min="10758" max="10762" width="12.625" customWidth="1"/>
    <col min="11009" max="11009" width="26.5" customWidth="1"/>
    <col min="11010" max="11010" width="12.375" customWidth="1"/>
    <col min="11011" max="11011" width="11.625" customWidth="1"/>
    <col min="11012" max="11012" width="10" customWidth="1"/>
    <col min="11013" max="11013" width="11.875" customWidth="1"/>
    <col min="11014" max="11018" width="12.625" customWidth="1"/>
    <col min="11265" max="11265" width="26.5" customWidth="1"/>
    <col min="11266" max="11266" width="12.375" customWidth="1"/>
    <col min="11267" max="11267" width="11.625" customWidth="1"/>
    <col min="11268" max="11268" width="10" customWidth="1"/>
    <col min="11269" max="11269" width="11.875" customWidth="1"/>
    <col min="11270" max="11274" width="12.625" customWidth="1"/>
    <col min="11521" max="11521" width="26.5" customWidth="1"/>
    <col min="11522" max="11522" width="12.375" customWidth="1"/>
    <col min="11523" max="11523" width="11.625" customWidth="1"/>
    <col min="11524" max="11524" width="10" customWidth="1"/>
    <col min="11525" max="11525" width="11.875" customWidth="1"/>
    <col min="11526" max="11530" width="12.625" customWidth="1"/>
    <col min="11777" max="11777" width="26.5" customWidth="1"/>
    <col min="11778" max="11778" width="12.375" customWidth="1"/>
    <col min="11779" max="11779" width="11.625" customWidth="1"/>
    <col min="11780" max="11780" width="10" customWidth="1"/>
    <col min="11781" max="11781" width="11.875" customWidth="1"/>
    <col min="11782" max="11786" width="12.625" customWidth="1"/>
    <col min="12033" max="12033" width="26.5" customWidth="1"/>
    <col min="12034" max="12034" width="12.375" customWidth="1"/>
    <col min="12035" max="12035" width="11.625" customWidth="1"/>
    <col min="12036" max="12036" width="10" customWidth="1"/>
    <col min="12037" max="12037" width="11.875" customWidth="1"/>
    <col min="12038" max="12042" width="12.625" customWidth="1"/>
    <col min="12289" max="12289" width="26.5" customWidth="1"/>
    <col min="12290" max="12290" width="12.375" customWidth="1"/>
    <col min="12291" max="12291" width="11.625" customWidth="1"/>
    <col min="12292" max="12292" width="10" customWidth="1"/>
    <col min="12293" max="12293" width="11.875" customWidth="1"/>
    <col min="12294" max="12298" width="12.625" customWidth="1"/>
    <col min="12545" max="12545" width="26.5" customWidth="1"/>
    <col min="12546" max="12546" width="12.375" customWidth="1"/>
    <col min="12547" max="12547" width="11.625" customWidth="1"/>
    <col min="12548" max="12548" width="10" customWidth="1"/>
    <col min="12549" max="12549" width="11.875" customWidth="1"/>
    <col min="12550" max="12554" width="12.625" customWidth="1"/>
    <col min="12801" max="12801" width="26.5" customWidth="1"/>
    <col min="12802" max="12802" width="12.375" customWidth="1"/>
    <col min="12803" max="12803" width="11.625" customWidth="1"/>
    <col min="12804" max="12804" width="10" customWidth="1"/>
    <col min="12805" max="12805" width="11.875" customWidth="1"/>
    <col min="12806" max="12810" width="12.625" customWidth="1"/>
    <col min="13057" max="13057" width="26.5" customWidth="1"/>
    <col min="13058" max="13058" width="12.375" customWidth="1"/>
    <col min="13059" max="13059" width="11.625" customWidth="1"/>
    <col min="13060" max="13060" width="10" customWidth="1"/>
    <col min="13061" max="13061" width="11.875" customWidth="1"/>
    <col min="13062" max="13066" width="12.625" customWidth="1"/>
    <col min="13313" max="13313" width="26.5" customWidth="1"/>
    <col min="13314" max="13314" width="12.375" customWidth="1"/>
    <col min="13315" max="13315" width="11.625" customWidth="1"/>
    <col min="13316" max="13316" width="10" customWidth="1"/>
    <col min="13317" max="13317" width="11.875" customWidth="1"/>
    <col min="13318" max="13322" width="12.625" customWidth="1"/>
    <col min="13569" max="13569" width="26.5" customWidth="1"/>
    <col min="13570" max="13570" width="12.375" customWidth="1"/>
    <col min="13571" max="13571" width="11.625" customWidth="1"/>
    <col min="13572" max="13572" width="10" customWidth="1"/>
    <col min="13573" max="13573" width="11.875" customWidth="1"/>
    <col min="13574" max="13578" width="12.625" customWidth="1"/>
    <col min="13825" max="13825" width="26.5" customWidth="1"/>
    <col min="13826" max="13826" width="12.375" customWidth="1"/>
    <col min="13827" max="13827" width="11.625" customWidth="1"/>
    <col min="13828" max="13828" width="10" customWidth="1"/>
    <col min="13829" max="13829" width="11.875" customWidth="1"/>
    <col min="13830" max="13834" width="12.625" customWidth="1"/>
    <col min="14081" max="14081" width="26.5" customWidth="1"/>
    <col min="14082" max="14082" width="12.375" customWidth="1"/>
    <col min="14083" max="14083" width="11.625" customWidth="1"/>
    <col min="14084" max="14084" width="10" customWidth="1"/>
    <col min="14085" max="14085" width="11.875" customWidth="1"/>
    <col min="14086" max="14090" width="12.625" customWidth="1"/>
    <col min="14337" max="14337" width="26.5" customWidth="1"/>
    <col min="14338" max="14338" width="12.375" customWidth="1"/>
    <col min="14339" max="14339" width="11.625" customWidth="1"/>
    <col min="14340" max="14340" width="10" customWidth="1"/>
    <col min="14341" max="14341" width="11.875" customWidth="1"/>
    <col min="14342" max="14346" width="12.625" customWidth="1"/>
    <col min="14593" max="14593" width="26.5" customWidth="1"/>
    <col min="14594" max="14594" width="12.375" customWidth="1"/>
    <col min="14595" max="14595" width="11.625" customWidth="1"/>
    <col min="14596" max="14596" width="10" customWidth="1"/>
    <col min="14597" max="14597" width="11.875" customWidth="1"/>
    <col min="14598" max="14602" width="12.625" customWidth="1"/>
    <col min="14849" max="14849" width="26.5" customWidth="1"/>
    <col min="14850" max="14850" width="12.375" customWidth="1"/>
    <col min="14851" max="14851" width="11.625" customWidth="1"/>
    <col min="14852" max="14852" width="10" customWidth="1"/>
    <col min="14853" max="14853" width="11.875" customWidth="1"/>
    <col min="14854" max="14858" width="12.625" customWidth="1"/>
    <col min="15105" max="15105" width="26.5" customWidth="1"/>
    <col min="15106" max="15106" width="12.375" customWidth="1"/>
    <col min="15107" max="15107" width="11.625" customWidth="1"/>
    <col min="15108" max="15108" width="10" customWidth="1"/>
    <col min="15109" max="15109" width="11.875" customWidth="1"/>
    <col min="15110" max="15114" width="12.625" customWidth="1"/>
    <col min="15361" max="15361" width="26.5" customWidth="1"/>
    <col min="15362" max="15362" width="12.375" customWidth="1"/>
    <col min="15363" max="15363" width="11.625" customWidth="1"/>
    <col min="15364" max="15364" width="10" customWidth="1"/>
    <col min="15365" max="15365" width="11.875" customWidth="1"/>
    <col min="15366" max="15370" width="12.625" customWidth="1"/>
    <col min="15617" max="15617" width="26.5" customWidth="1"/>
    <col min="15618" max="15618" width="12.375" customWidth="1"/>
    <col min="15619" max="15619" width="11.625" customWidth="1"/>
    <col min="15620" max="15620" width="10" customWidth="1"/>
    <col min="15621" max="15621" width="11.875" customWidth="1"/>
    <col min="15622" max="15626" width="12.625" customWidth="1"/>
    <col min="15873" max="15873" width="26.5" customWidth="1"/>
    <col min="15874" max="15874" width="12.375" customWidth="1"/>
    <col min="15875" max="15875" width="11.625" customWidth="1"/>
    <col min="15876" max="15876" width="10" customWidth="1"/>
    <col min="15877" max="15877" width="11.875" customWidth="1"/>
    <col min="15878" max="15882" width="12.625" customWidth="1"/>
    <col min="16129" max="16129" width="26.5" customWidth="1"/>
    <col min="16130" max="16130" width="12.375" customWidth="1"/>
    <col min="16131" max="16131" width="11.625" customWidth="1"/>
    <col min="16132" max="16132" width="10" customWidth="1"/>
    <col min="16133" max="16133" width="11.875" customWidth="1"/>
    <col min="16134" max="16138" width="12.625" customWidth="1"/>
  </cols>
  <sheetData>
    <row r="1" spans="1:22" ht="25.5" x14ac:dyDescent="0.15">
      <c r="A1" s="54" t="s">
        <v>90</v>
      </c>
      <c r="B1" s="54"/>
      <c r="C1" s="54"/>
      <c r="D1" s="54"/>
      <c r="E1" s="54"/>
      <c r="F1" s="54"/>
      <c r="G1" s="54"/>
      <c r="H1" s="54"/>
      <c r="I1" s="54"/>
      <c r="J1" s="54"/>
      <c r="K1" s="3"/>
      <c r="L1" s="3"/>
      <c r="M1" s="3"/>
      <c r="N1" s="3"/>
      <c r="O1" s="3"/>
      <c r="P1" s="3"/>
      <c r="Q1" s="3"/>
      <c r="R1" s="3"/>
      <c r="S1" s="3"/>
      <c r="T1" s="3"/>
      <c r="U1" s="3"/>
      <c r="V1" s="3"/>
    </row>
    <row r="2" spans="1:22" x14ac:dyDescent="0.15">
      <c r="A2" s="74"/>
      <c r="B2" s="74"/>
      <c r="C2" s="74"/>
      <c r="D2" s="24"/>
      <c r="E2" s="24"/>
      <c r="F2" s="24"/>
      <c r="G2" s="24"/>
      <c r="H2" s="24"/>
      <c r="I2" s="24"/>
      <c r="J2" s="5"/>
      <c r="K2" s="3"/>
      <c r="L2" s="3"/>
      <c r="M2" s="3"/>
      <c r="N2" s="3"/>
      <c r="O2" s="3"/>
      <c r="P2" s="3"/>
      <c r="Q2" s="3"/>
      <c r="R2" s="3"/>
      <c r="S2" s="3"/>
      <c r="T2" s="3"/>
      <c r="U2" s="3"/>
      <c r="V2" s="3"/>
    </row>
    <row r="3" spans="1:22" x14ac:dyDescent="0.15">
      <c r="A3" s="74"/>
      <c r="B3" s="74"/>
      <c r="C3" s="74"/>
      <c r="D3" s="74"/>
      <c r="E3" s="74"/>
      <c r="F3" s="74"/>
      <c r="G3" s="74"/>
      <c r="H3" s="74"/>
      <c r="I3" s="74"/>
      <c r="J3" s="5"/>
      <c r="K3" s="3"/>
    </row>
    <row r="4" spans="1:22" ht="14.25" thickBot="1" x14ac:dyDescent="0.2">
      <c r="A4" s="6" t="s">
        <v>91</v>
      </c>
      <c r="B4" s="96"/>
      <c r="C4" s="96"/>
      <c r="D4" s="96"/>
      <c r="E4" s="96"/>
      <c r="F4" s="96"/>
      <c r="G4" s="96"/>
      <c r="H4" s="96" t="s">
        <v>92</v>
      </c>
      <c r="I4" s="96"/>
      <c r="J4" s="97"/>
      <c r="K4" s="3"/>
    </row>
    <row r="5" spans="1:22" x14ac:dyDescent="0.15">
      <c r="A5" s="219" t="s">
        <v>93</v>
      </c>
      <c r="B5" s="221" t="s">
        <v>94</v>
      </c>
      <c r="C5" s="221" t="s">
        <v>95</v>
      </c>
      <c r="D5" s="221" t="s">
        <v>96</v>
      </c>
      <c r="E5" s="221" t="s">
        <v>97</v>
      </c>
      <c r="F5" s="219"/>
      <c r="G5" s="219"/>
      <c r="H5" s="245" t="s">
        <v>98</v>
      </c>
      <c r="I5" s="221" t="s">
        <v>99</v>
      </c>
      <c r="J5" s="221" t="s">
        <v>100</v>
      </c>
      <c r="K5" s="3"/>
    </row>
    <row r="6" spans="1:22" x14ac:dyDescent="0.15">
      <c r="A6" s="244"/>
      <c r="B6" s="243"/>
      <c r="C6" s="243"/>
      <c r="D6" s="243"/>
      <c r="E6" s="98" t="s">
        <v>101</v>
      </c>
      <c r="F6" s="99" t="s">
        <v>102</v>
      </c>
      <c r="G6" s="98" t="s">
        <v>103</v>
      </c>
      <c r="H6" s="246"/>
      <c r="I6" s="243"/>
      <c r="J6" s="243"/>
    </row>
    <row r="7" spans="1:22" s="3" customFormat="1" x14ac:dyDescent="0.15">
      <c r="A7" s="100" t="s">
        <v>104</v>
      </c>
      <c r="B7" s="101">
        <v>112080</v>
      </c>
      <c r="C7" s="36">
        <v>112880</v>
      </c>
      <c r="D7" s="36">
        <v>256180</v>
      </c>
      <c r="E7" s="102">
        <v>4.45</v>
      </c>
      <c r="F7" s="102">
        <v>31.43</v>
      </c>
      <c r="G7" s="102">
        <v>94.87</v>
      </c>
      <c r="H7" s="102">
        <v>13.65</v>
      </c>
      <c r="I7" s="102">
        <v>7.07</v>
      </c>
      <c r="J7" s="102">
        <v>0.52</v>
      </c>
    </row>
    <row r="8" spans="1:22" x14ac:dyDescent="0.15">
      <c r="A8" s="15" t="s">
        <v>105</v>
      </c>
      <c r="B8" s="61">
        <v>89580</v>
      </c>
      <c r="C8" s="37">
        <v>90110</v>
      </c>
      <c r="D8" s="37">
        <v>194910</v>
      </c>
      <c r="E8" s="62">
        <v>4.2</v>
      </c>
      <c r="F8" s="62">
        <v>29.56</v>
      </c>
      <c r="G8" s="62">
        <v>88.37</v>
      </c>
      <c r="H8" s="62">
        <v>13.48</v>
      </c>
      <c r="I8" s="62">
        <v>7.04</v>
      </c>
      <c r="J8" s="62">
        <v>0.52</v>
      </c>
      <c r="K8" s="3"/>
    </row>
    <row r="9" spans="1:22" x14ac:dyDescent="0.15">
      <c r="A9" s="15" t="s">
        <v>106</v>
      </c>
      <c r="B9" s="61">
        <v>8960</v>
      </c>
      <c r="C9" s="37">
        <v>8960</v>
      </c>
      <c r="D9" s="37">
        <v>19920</v>
      </c>
      <c r="E9" s="62">
        <v>4.08</v>
      </c>
      <c r="F9" s="62">
        <v>29.24</v>
      </c>
      <c r="G9" s="62">
        <v>84.35</v>
      </c>
      <c r="H9" s="62">
        <v>12.92</v>
      </c>
      <c r="I9" s="62">
        <v>7.17</v>
      </c>
      <c r="J9" s="62">
        <v>0.56000000000000005</v>
      </c>
    </row>
    <row r="10" spans="1:22" x14ac:dyDescent="0.15">
      <c r="A10" s="15" t="s">
        <v>107</v>
      </c>
      <c r="B10" s="61">
        <v>26790</v>
      </c>
      <c r="C10" s="37">
        <v>26870</v>
      </c>
      <c r="D10" s="37">
        <v>51220</v>
      </c>
      <c r="E10" s="62">
        <v>3.84</v>
      </c>
      <c r="F10" s="62">
        <v>27.77</v>
      </c>
      <c r="G10" s="62">
        <v>85.66</v>
      </c>
      <c r="H10" s="62">
        <v>14.45</v>
      </c>
      <c r="I10" s="62">
        <v>7.23</v>
      </c>
      <c r="J10" s="62">
        <v>0.5</v>
      </c>
    </row>
    <row r="11" spans="1:22" x14ac:dyDescent="0.15">
      <c r="A11" s="15" t="s">
        <v>108</v>
      </c>
      <c r="B11" s="61">
        <v>53830</v>
      </c>
      <c r="C11" s="37">
        <v>54280</v>
      </c>
      <c r="D11" s="37">
        <v>123760</v>
      </c>
      <c r="E11" s="62">
        <v>4.4000000000000004</v>
      </c>
      <c r="F11" s="62">
        <v>30.5</v>
      </c>
      <c r="G11" s="62">
        <v>90.36</v>
      </c>
      <c r="H11" s="62">
        <v>13.17</v>
      </c>
      <c r="I11" s="62">
        <v>6.93</v>
      </c>
      <c r="J11" s="62">
        <v>0.53</v>
      </c>
    </row>
    <row r="12" spans="1:22" x14ac:dyDescent="0.15">
      <c r="A12" s="15" t="s">
        <v>109</v>
      </c>
      <c r="B12" s="61">
        <v>22500</v>
      </c>
      <c r="C12" s="37">
        <v>22770</v>
      </c>
      <c r="D12" s="37">
        <v>61270</v>
      </c>
      <c r="E12" s="62">
        <v>5.41</v>
      </c>
      <c r="F12" s="62">
        <v>38.78</v>
      </c>
      <c r="G12" s="62">
        <v>120.46</v>
      </c>
      <c r="H12" s="62">
        <v>14.18</v>
      </c>
      <c r="I12" s="62">
        <v>7.17</v>
      </c>
      <c r="J12" s="62">
        <v>0.51</v>
      </c>
    </row>
    <row r="13" spans="1:22" x14ac:dyDescent="0.15">
      <c r="A13" s="15" t="s">
        <v>110</v>
      </c>
      <c r="B13" s="103" t="s">
        <v>111</v>
      </c>
      <c r="C13" s="104" t="s">
        <v>111</v>
      </c>
      <c r="D13" s="104" t="s">
        <v>111</v>
      </c>
      <c r="E13" s="104" t="s">
        <v>111</v>
      </c>
      <c r="F13" s="104" t="s">
        <v>111</v>
      </c>
      <c r="G13" s="104" t="s">
        <v>111</v>
      </c>
      <c r="H13" s="104" t="s">
        <v>111</v>
      </c>
      <c r="I13" s="104" t="s">
        <v>111</v>
      </c>
      <c r="J13" s="104" t="s">
        <v>111</v>
      </c>
    </row>
    <row r="14" spans="1:22" ht="14.25" thickBot="1" x14ac:dyDescent="0.2">
      <c r="A14" s="20" t="s">
        <v>112</v>
      </c>
      <c r="B14" s="105" t="s">
        <v>111</v>
      </c>
      <c r="C14" s="97" t="s">
        <v>111</v>
      </c>
      <c r="D14" s="97" t="s">
        <v>111</v>
      </c>
      <c r="E14" s="97" t="s">
        <v>111</v>
      </c>
      <c r="F14" s="97" t="s">
        <v>111</v>
      </c>
      <c r="G14" s="97" t="s">
        <v>111</v>
      </c>
      <c r="H14" s="97" t="s">
        <v>111</v>
      </c>
      <c r="I14" s="97" t="s">
        <v>111</v>
      </c>
      <c r="J14" s="97" t="s">
        <v>111</v>
      </c>
    </row>
    <row r="15" spans="1:22" x14ac:dyDescent="0.15">
      <c r="A15" s="23" t="s">
        <v>113</v>
      </c>
      <c r="B15" s="24"/>
      <c r="C15" s="24"/>
      <c r="D15" s="24"/>
      <c r="E15" s="24"/>
      <c r="F15" s="24"/>
      <c r="G15" s="24"/>
      <c r="H15" s="24"/>
      <c r="I15" s="24"/>
      <c r="J15" s="24"/>
    </row>
    <row r="16" spans="1:22" x14ac:dyDescent="0.15">
      <c r="A16" s="52" t="s">
        <v>114</v>
      </c>
      <c r="B16" s="5"/>
      <c r="C16" s="5"/>
      <c r="D16" s="5"/>
      <c r="E16" s="5"/>
      <c r="F16" s="5"/>
      <c r="G16" s="5"/>
      <c r="H16" s="5"/>
      <c r="I16" s="5"/>
      <c r="J16" s="5"/>
    </row>
  </sheetData>
  <mergeCells count="8">
    <mergeCell ref="I5:I6"/>
    <mergeCell ref="J5:J6"/>
    <mergeCell ref="A5:A6"/>
    <mergeCell ref="B5:B6"/>
    <mergeCell ref="C5:C6"/>
    <mergeCell ref="D5:D6"/>
    <mergeCell ref="E5:G5"/>
    <mergeCell ref="H5:H6"/>
  </mergeCells>
  <phoneticPr fontId="3"/>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workbookViewId="0"/>
  </sheetViews>
  <sheetFormatPr defaultRowHeight="13.5" x14ac:dyDescent="0.15"/>
  <cols>
    <col min="1" max="1" width="22.5" customWidth="1"/>
    <col min="2" max="9" width="13.875" customWidth="1"/>
    <col min="257" max="257" width="22.5" customWidth="1"/>
    <col min="258" max="265" width="13.875" customWidth="1"/>
    <col min="513" max="513" width="22.5" customWidth="1"/>
    <col min="514" max="521" width="13.875" customWidth="1"/>
    <col min="769" max="769" width="22.5" customWidth="1"/>
    <col min="770" max="777" width="13.875" customWidth="1"/>
    <col min="1025" max="1025" width="22.5" customWidth="1"/>
    <col min="1026" max="1033" width="13.875" customWidth="1"/>
    <col min="1281" max="1281" width="22.5" customWidth="1"/>
    <col min="1282" max="1289" width="13.875" customWidth="1"/>
    <col min="1537" max="1537" width="22.5" customWidth="1"/>
    <col min="1538" max="1545" width="13.875" customWidth="1"/>
    <col min="1793" max="1793" width="22.5" customWidth="1"/>
    <col min="1794" max="1801" width="13.875" customWidth="1"/>
    <col min="2049" max="2049" width="22.5" customWidth="1"/>
    <col min="2050" max="2057" width="13.875" customWidth="1"/>
    <col min="2305" max="2305" width="22.5" customWidth="1"/>
    <col min="2306" max="2313" width="13.875" customWidth="1"/>
    <col min="2561" max="2561" width="22.5" customWidth="1"/>
    <col min="2562" max="2569" width="13.875" customWidth="1"/>
    <col min="2817" max="2817" width="22.5" customWidth="1"/>
    <col min="2818" max="2825" width="13.875" customWidth="1"/>
    <col min="3073" max="3073" width="22.5" customWidth="1"/>
    <col min="3074" max="3081" width="13.875" customWidth="1"/>
    <col min="3329" max="3329" width="22.5" customWidth="1"/>
    <col min="3330" max="3337" width="13.875" customWidth="1"/>
    <col min="3585" max="3585" width="22.5" customWidth="1"/>
    <col min="3586" max="3593" width="13.875" customWidth="1"/>
    <col min="3841" max="3841" width="22.5" customWidth="1"/>
    <col min="3842" max="3849" width="13.875" customWidth="1"/>
    <col min="4097" max="4097" width="22.5" customWidth="1"/>
    <col min="4098" max="4105" width="13.875" customWidth="1"/>
    <col min="4353" max="4353" width="22.5" customWidth="1"/>
    <col min="4354" max="4361" width="13.875" customWidth="1"/>
    <col min="4609" max="4609" width="22.5" customWidth="1"/>
    <col min="4610" max="4617" width="13.875" customWidth="1"/>
    <col min="4865" max="4865" width="22.5" customWidth="1"/>
    <col min="4866" max="4873" width="13.875" customWidth="1"/>
    <col min="5121" max="5121" width="22.5" customWidth="1"/>
    <col min="5122" max="5129" width="13.875" customWidth="1"/>
    <col min="5377" max="5377" width="22.5" customWidth="1"/>
    <col min="5378" max="5385" width="13.875" customWidth="1"/>
    <col min="5633" max="5633" width="22.5" customWidth="1"/>
    <col min="5634" max="5641" width="13.875" customWidth="1"/>
    <col min="5889" max="5889" width="22.5" customWidth="1"/>
    <col min="5890" max="5897" width="13.875" customWidth="1"/>
    <col min="6145" max="6145" width="22.5" customWidth="1"/>
    <col min="6146" max="6153" width="13.875" customWidth="1"/>
    <col min="6401" max="6401" width="22.5" customWidth="1"/>
    <col min="6402" max="6409" width="13.875" customWidth="1"/>
    <col min="6657" max="6657" width="22.5" customWidth="1"/>
    <col min="6658" max="6665" width="13.875" customWidth="1"/>
    <col min="6913" max="6913" width="22.5" customWidth="1"/>
    <col min="6914" max="6921" width="13.875" customWidth="1"/>
    <col min="7169" max="7169" width="22.5" customWidth="1"/>
    <col min="7170" max="7177" width="13.875" customWidth="1"/>
    <col min="7425" max="7425" width="22.5" customWidth="1"/>
    <col min="7426" max="7433" width="13.875" customWidth="1"/>
    <col min="7681" max="7681" width="22.5" customWidth="1"/>
    <col min="7682" max="7689" width="13.875" customWidth="1"/>
    <col min="7937" max="7937" width="22.5" customWidth="1"/>
    <col min="7938" max="7945" width="13.875" customWidth="1"/>
    <col min="8193" max="8193" width="22.5" customWidth="1"/>
    <col min="8194" max="8201" width="13.875" customWidth="1"/>
    <col min="8449" max="8449" width="22.5" customWidth="1"/>
    <col min="8450" max="8457" width="13.875" customWidth="1"/>
    <col min="8705" max="8705" width="22.5" customWidth="1"/>
    <col min="8706" max="8713" width="13.875" customWidth="1"/>
    <col min="8961" max="8961" width="22.5" customWidth="1"/>
    <col min="8962" max="8969" width="13.875" customWidth="1"/>
    <col min="9217" max="9217" width="22.5" customWidth="1"/>
    <col min="9218" max="9225" width="13.875" customWidth="1"/>
    <col min="9473" max="9473" width="22.5" customWidth="1"/>
    <col min="9474" max="9481" width="13.875" customWidth="1"/>
    <col min="9729" max="9729" width="22.5" customWidth="1"/>
    <col min="9730" max="9737" width="13.875" customWidth="1"/>
    <col min="9985" max="9985" width="22.5" customWidth="1"/>
    <col min="9986" max="9993" width="13.875" customWidth="1"/>
    <col min="10241" max="10241" width="22.5" customWidth="1"/>
    <col min="10242" max="10249" width="13.875" customWidth="1"/>
    <col min="10497" max="10497" width="22.5" customWidth="1"/>
    <col min="10498" max="10505" width="13.875" customWidth="1"/>
    <col min="10753" max="10753" width="22.5" customWidth="1"/>
    <col min="10754" max="10761" width="13.875" customWidth="1"/>
    <col min="11009" max="11009" width="22.5" customWidth="1"/>
    <col min="11010" max="11017" width="13.875" customWidth="1"/>
    <col min="11265" max="11265" width="22.5" customWidth="1"/>
    <col min="11266" max="11273" width="13.875" customWidth="1"/>
    <col min="11521" max="11521" width="22.5" customWidth="1"/>
    <col min="11522" max="11529" width="13.875" customWidth="1"/>
    <col min="11777" max="11777" width="22.5" customWidth="1"/>
    <col min="11778" max="11785" width="13.875" customWidth="1"/>
    <col min="12033" max="12033" width="22.5" customWidth="1"/>
    <col min="12034" max="12041" width="13.875" customWidth="1"/>
    <col min="12289" max="12289" width="22.5" customWidth="1"/>
    <col min="12290" max="12297" width="13.875" customWidth="1"/>
    <col min="12545" max="12545" width="22.5" customWidth="1"/>
    <col min="12546" max="12553" width="13.875" customWidth="1"/>
    <col min="12801" max="12801" width="22.5" customWidth="1"/>
    <col min="12802" max="12809" width="13.875" customWidth="1"/>
    <col min="13057" max="13057" width="22.5" customWidth="1"/>
    <col min="13058" max="13065" width="13.875" customWidth="1"/>
    <col min="13313" max="13313" width="22.5" customWidth="1"/>
    <col min="13314" max="13321" width="13.875" customWidth="1"/>
    <col min="13569" max="13569" width="22.5" customWidth="1"/>
    <col min="13570" max="13577" width="13.875" customWidth="1"/>
    <col min="13825" max="13825" width="22.5" customWidth="1"/>
    <col min="13826" max="13833" width="13.875" customWidth="1"/>
    <col min="14081" max="14081" width="22.5" customWidth="1"/>
    <col min="14082" max="14089" width="13.875" customWidth="1"/>
    <col min="14337" max="14337" width="22.5" customWidth="1"/>
    <col min="14338" max="14345" width="13.875" customWidth="1"/>
    <col min="14593" max="14593" width="22.5" customWidth="1"/>
    <col min="14594" max="14601" width="13.875" customWidth="1"/>
    <col min="14849" max="14849" width="22.5" customWidth="1"/>
    <col min="14850" max="14857" width="13.875" customWidth="1"/>
    <col min="15105" max="15105" width="22.5" customWidth="1"/>
    <col min="15106" max="15113" width="13.875" customWidth="1"/>
    <col min="15361" max="15361" width="22.5" customWidth="1"/>
    <col min="15362" max="15369" width="13.875" customWidth="1"/>
    <col min="15617" max="15617" width="22.5" customWidth="1"/>
    <col min="15618" max="15625" width="13.875" customWidth="1"/>
    <col min="15873" max="15873" width="22.5" customWidth="1"/>
    <col min="15874" max="15881" width="13.875" customWidth="1"/>
    <col min="16129" max="16129" width="22.5" customWidth="1"/>
    <col min="16130" max="16137" width="13.875" customWidth="1"/>
  </cols>
  <sheetData>
    <row r="1" spans="1:9" ht="25.5" x14ac:dyDescent="0.15">
      <c r="A1" s="54" t="s">
        <v>115</v>
      </c>
      <c r="B1" s="54"/>
      <c r="C1" s="54"/>
      <c r="D1" s="54"/>
      <c r="E1" s="54"/>
      <c r="F1" s="54"/>
      <c r="G1" s="54"/>
      <c r="H1" s="54"/>
      <c r="I1" s="54"/>
    </row>
    <row r="2" spans="1:9" x14ac:dyDescent="0.15">
      <c r="A2" s="74"/>
      <c r="B2" s="74"/>
      <c r="C2" s="74"/>
      <c r="D2" s="24"/>
      <c r="E2" s="24"/>
      <c r="F2" s="24"/>
      <c r="G2" s="24"/>
      <c r="H2" s="24"/>
      <c r="I2" s="24"/>
    </row>
    <row r="3" spans="1:9" x14ac:dyDescent="0.15">
      <c r="A3" s="74"/>
      <c r="B3" s="74"/>
      <c r="C3" s="74"/>
      <c r="D3" s="74"/>
      <c r="E3" s="74"/>
      <c r="F3" s="74"/>
      <c r="G3" s="74"/>
      <c r="H3" s="74"/>
      <c r="I3" s="74"/>
    </row>
    <row r="4" spans="1:9" ht="14.25" thickBot="1" x14ac:dyDescent="0.2">
      <c r="A4" s="6" t="s">
        <v>116</v>
      </c>
      <c r="B4" s="75"/>
      <c r="C4" s="75"/>
      <c r="D4" s="7"/>
      <c r="E4" s="7"/>
      <c r="F4" s="7"/>
      <c r="G4" s="7"/>
      <c r="H4" s="7"/>
      <c r="I4" s="106"/>
    </row>
    <row r="5" spans="1:9" x14ac:dyDescent="0.15">
      <c r="A5" s="226" t="s">
        <v>75</v>
      </c>
      <c r="B5" s="223" t="s">
        <v>94</v>
      </c>
      <c r="C5" s="223" t="s">
        <v>95</v>
      </c>
      <c r="D5" s="223" t="s">
        <v>96</v>
      </c>
      <c r="E5" s="223" t="s">
        <v>97</v>
      </c>
      <c r="F5" s="219"/>
      <c r="G5" s="219"/>
      <c r="H5" s="254" t="s">
        <v>117</v>
      </c>
      <c r="I5" s="247" t="s">
        <v>118</v>
      </c>
    </row>
    <row r="6" spans="1:9" x14ac:dyDescent="0.15">
      <c r="A6" s="252"/>
      <c r="B6" s="248"/>
      <c r="C6" s="248"/>
      <c r="D6" s="248"/>
      <c r="E6" s="228"/>
      <c r="F6" s="253"/>
      <c r="G6" s="253"/>
      <c r="H6" s="248"/>
      <c r="I6" s="248"/>
    </row>
    <row r="7" spans="1:9" x14ac:dyDescent="0.15">
      <c r="A7" s="252"/>
      <c r="B7" s="248"/>
      <c r="C7" s="248"/>
      <c r="D7" s="248"/>
      <c r="E7" s="249" t="s">
        <v>119</v>
      </c>
      <c r="F7" s="250" t="s">
        <v>120</v>
      </c>
      <c r="G7" s="249" t="s">
        <v>121</v>
      </c>
      <c r="H7" s="248"/>
      <c r="I7" s="248"/>
    </row>
    <row r="8" spans="1:9" x14ac:dyDescent="0.15">
      <c r="A8" s="227"/>
      <c r="B8" s="224"/>
      <c r="C8" s="224"/>
      <c r="D8" s="224"/>
      <c r="E8" s="224"/>
      <c r="F8" s="251"/>
      <c r="G8" s="224"/>
      <c r="H8" s="224"/>
      <c r="I8" s="224"/>
    </row>
    <row r="9" spans="1:9" x14ac:dyDescent="0.15">
      <c r="A9" s="100" t="s">
        <v>122</v>
      </c>
      <c r="B9" s="61">
        <v>112080</v>
      </c>
      <c r="C9" s="37">
        <v>112880</v>
      </c>
      <c r="D9" s="37">
        <v>256180</v>
      </c>
      <c r="E9" s="62">
        <v>4.45</v>
      </c>
      <c r="F9" s="62">
        <v>31.43</v>
      </c>
      <c r="G9" s="62">
        <v>94.87</v>
      </c>
      <c r="H9" s="62">
        <v>13.65</v>
      </c>
      <c r="I9" s="62">
        <v>0.52</v>
      </c>
    </row>
    <row r="10" spans="1:9" x14ac:dyDescent="0.15">
      <c r="A10" s="107" t="s">
        <v>123</v>
      </c>
      <c r="B10" s="61">
        <v>64740</v>
      </c>
      <c r="C10" s="37">
        <v>65360</v>
      </c>
      <c r="D10" s="37">
        <v>177440</v>
      </c>
      <c r="E10" s="62">
        <v>5.74</v>
      </c>
      <c r="F10" s="62">
        <v>41.22</v>
      </c>
      <c r="G10" s="62">
        <v>130.29</v>
      </c>
      <c r="H10" s="62">
        <v>15.04</v>
      </c>
      <c r="I10" s="62">
        <v>0.48</v>
      </c>
    </row>
    <row r="11" spans="1:9" x14ac:dyDescent="0.15">
      <c r="A11" s="107" t="s">
        <v>124</v>
      </c>
      <c r="B11" s="61">
        <v>45550</v>
      </c>
      <c r="C11" s="37">
        <v>45730</v>
      </c>
      <c r="D11" s="37">
        <v>76550</v>
      </c>
      <c r="E11" s="62">
        <v>2.6</v>
      </c>
      <c r="F11" s="62">
        <v>17.53</v>
      </c>
      <c r="G11" s="62">
        <v>44.53</v>
      </c>
      <c r="H11" s="62">
        <v>10.43</v>
      </c>
      <c r="I11" s="62">
        <v>0.65</v>
      </c>
    </row>
    <row r="12" spans="1:9" x14ac:dyDescent="0.15">
      <c r="A12" s="108"/>
      <c r="B12" s="103"/>
      <c r="C12" s="37"/>
      <c r="D12" s="37"/>
      <c r="E12" s="62"/>
      <c r="F12" s="62"/>
      <c r="G12" s="62"/>
      <c r="H12" s="62"/>
      <c r="I12" s="62"/>
    </row>
    <row r="13" spans="1:9" x14ac:dyDescent="0.15">
      <c r="A13" s="109" t="s">
        <v>125</v>
      </c>
      <c r="B13" s="61">
        <v>108400</v>
      </c>
      <c r="C13" s="37">
        <v>109120</v>
      </c>
      <c r="D13" s="37">
        <v>245970</v>
      </c>
      <c r="E13" s="62">
        <v>4.4000000000000004</v>
      </c>
      <c r="F13" s="62">
        <v>31.05</v>
      </c>
      <c r="G13" s="62">
        <v>91.95</v>
      </c>
      <c r="H13" s="62">
        <v>13.58</v>
      </c>
      <c r="I13" s="62">
        <v>0.52</v>
      </c>
    </row>
    <row r="14" spans="1:9" x14ac:dyDescent="0.15">
      <c r="A14" s="107" t="s">
        <v>123</v>
      </c>
      <c r="B14" s="61">
        <v>61240</v>
      </c>
      <c r="C14" s="37">
        <v>61790</v>
      </c>
      <c r="D14" s="37">
        <v>167670</v>
      </c>
      <c r="E14" s="62">
        <v>5.74</v>
      </c>
      <c r="F14" s="62">
        <v>41.1</v>
      </c>
      <c r="G14" s="62">
        <v>127.22</v>
      </c>
      <c r="H14" s="62">
        <v>15.01</v>
      </c>
      <c r="I14" s="62">
        <v>0.48</v>
      </c>
    </row>
    <row r="15" spans="1:9" x14ac:dyDescent="0.15">
      <c r="A15" s="107" t="s">
        <v>124</v>
      </c>
      <c r="B15" s="61">
        <v>45390</v>
      </c>
      <c r="C15" s="37">
        <v>45560</v>
      </c>
      <c r="D15" s="37">
        <v>76130</v>
      </c>
      <c r="E15" s="62">
        <v>2.6</v>
      </c>
      <c r="F15" s="62">
        <v>17.47</v>
      </c>
      <c r="G15" s="62">
        <v>44.37</v>
      </c>
      <c r="H15" s="62">
        <v>10.42</v>
      </c>
      <c r="I15" s="62">
        <v>0.65</v>
      </c>
    </row>
    <row r="16" spans="1:9" x14ac:dyDescent="0.15">
      <c r="A16" s="26"/>
      <c r="B16" s="61"/>
      <c r="C16" s="37"/>
      <c r="D16" s="37"/>
      <c r="E16" s="62"/>
      <c r="F16" s="62"/>
      <c r="G16" s="62"/>
      <c r="H16" s="62"/>
      <c r="I16" s="62"/>
    </row>
    <row r="17" spans="1:9" x14ac:dyDescent="0.15">
      <c r="A17" s="109" t="s">
        <v>126</v>
      </c>
      <c r="B17" s="61">
        <v>3680</v>
      </c>
      <c r="C17" s="37">
        <v>3750</v>
      </c>
      <c r="D17" s="37">
        <v>10210</v>
      </c>
      <c r="E17" s="62">
        <v>5.82</v>
      </c>
      <c r="F17" s="62">
        <v>42.65</v>
      </c>
      <c r="G17" s="62">
        <v>179.72</v>
      </c>
      <c r="H17" s="62">
        <v>15.35</v>
      </c>
      <c r="I17" s="62">
        <v>0.48</v>
      </c>
    </row>
    <row r="18" spans="1:9" x14ac:dyDescent="0.15">
      <c r="A18" s="107" t="s">
        <v>123</v>
      </c>
      <c r="B18" s="61">
        <v>3500</v>
      </c>
      <c r="C18" s="37">
        <v>3570</v>
      </c>
      <c r="D18" s="37">
        <v>9760</v>
      </c>
      <c r="E18" s="62">
        <v>5.88</v>
      </c>
      <c r="F18" s="62">
        <v>43.18</v>
      </c>
      <c r="G18" s="62">
        <v>184.14</v>
      </c>
      <c r="H18" s="62">
        <v>15.46</v>
      </c>
      <c r="I18" s="62">
        <v>0.47</v>
      </c>
    </row>
    <row r="19" spans="1:9" ht="14.25" thickBot="1" x14ac:dyDescent="0.2">
      <c r="A19" s="110" t="s">
        <v>124</v>
      </c>
      <c r="B19" s="105">
        <v>170</v>
      </c>
      <c r="C19" s="97">
        <v>170</v>
      </c>
      <c r="D19" s="69">
        <v>410</v>
      </c>
      <c r="E19" s="111">
        <v>4.51</v>
      </c>
      <c r="F19" s="111">
        <v>31.58</v>
      </c>
      <c r="G19" s="111">
        <v>87.93</v>
      </c>
      <c r="H19" s="111">
        <v>12.88</v>
      </c>
      <c r="I19" s="111">
        <v>0.54</v>
      </c>
    </row>
    <row r="20" spans="1:9" x14ac:dyDescent="0.15">
      <c r="A20" s="23" t="s">
        <v>127</v>
      </c>
      <c r="B20" s="24"/>
      <c r="C20" s="24"/>
      <c r="D20" s="24"/>
      <c r="E20" s="24"/>
      <c r="F20" s="24"/>
      <c r="G20" s="24"/>
      <c r="H20" s="24"/>
      <c r="I20" s="24"/>
    </row>
    <row r="21" spans="1:9" x14ac:dyDescent="0.15">
      <c r="A21" s="23" t="s">
        <v>128</v>
      </c>
      <c r="B21" s="5"/>
      <c r="C21" s="5"/>
      <c r="D21" s="5"/>
      <c r="E21" s="5"/>
      <c r="F21" s="5"/>
      <c r="G21" s="5"/>
      <c r="H21" s="5"/>
      <c r="I21" s="5"/>
    </row>
    <row r="22" spans="1:9" x14ac:dyDescent="0.15">
      <c r="A22" s="52" t="s">
        <v>129</v>
      </c>
      <c r="B22" s="5"/>
      <c r="C22" s="5"/>
      <c r="D22" s="5"/>
      <c r="E22" s="5"/>
      <c r="F22" s="5"/>
      <c r="G22" s="5"/>
      <c r="H22" s="5"/>
      <c r="I22" s="5"/>
    </row>
  </sheetData>
  <mergeCells count="10">
    <mergeCell ref="I5:I8"/>
    <mergeCell ref="E7:E8"/>
    <mergeCell ref="F7:F8"/>
    <mergeCell ref="G7:G8"/>
    <mergeCell ref="A5:A8"/>
    <mergeCell ref="B5:B8"/>
    <mergeCell ref="C5:C8"/>
    <mergeCell ref="D5:D8"/>
    <mergeCell ref="E5:G6"/>
    <mergeCell ref="H5:H8"/>
  </mergeCells>
  <phoneticPr fontId="3"/>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workbookViewId="0"/>
  </sheetViews>
  <sheetFormatPr defaultRowHeight="13.5" x14ac:dyDescent="0.15"/>
  <cols>
    <col min="1" max="1" width="5.75" customWidth="1"/>
    <col min="2" max="2" width="3" customWidth="1"/>
    <col min="3" max="3" width="5.125" customWidth="1"/>
    <col min="4" max="12" width="12.5" customWidth="1"/>
    <col min="257" max="257" width="5.75" customWidth="1"/>
    <col min="258" max="258" width="3" customWidth="1"/>
    <col min="259" max="259" width="5.125" customWidth="1"/>
    <col min="260" max="268" width="12.5" customWidth="1"/>
    <col min="513" max="513" width="5.75" customWidth="1"/>
    <col min="514" max="514" width="3" customWidth="1"/>
    <col min="515" max="515" width="5.125" customWidth="1"/>
    <col min="516" max="524" width="12.5" customWidth="1"/>
    <col min="769" max="769" width="5.75" customWidth="1"/>
    <col min="770" max="770" width="3" customWidth="1"/>
    <col min="771" max="771" width="5.125" customWidth="1"/>
    <col min="772" max="780" width="12.5" customWidth="1"/>
    <col min="1025" max="1025" width="5.75" customWidth="1"/>
    <col min="1026" max="1026" width="3" customWidth="1"/>
    <col min="1027" max="1027" width="5.125" customWidth="1"/>
    <col min="1028" max="1036" width="12.5" customWidth="1"/>
    <col min="1281" max="1281" width="5.75" customWidth="1"/>
    <col min="1282" max="1282" width="3" customWidth="1"/>
    <col min="1283" max="1283" width="5.125" customWidth="1"/>
    <col min="1284" max="1292" width="12.5" customWidth="1"/>
    <col min="1537" max="1537" width="5.75" customWidth="1"/>
    <col min="1538" max="1538" width="3" customWidth="1"/>
    <col min="1539" max="1539" width="5.125" customWidth="1"/>
    <col min="1540" max="1548" width="12.5" customWidth="1"/>
    <col min="1793" max="1793" width="5.75" customWidth="1"/>
    <col min="1794" max="1794" width="3" customWidth="1"/>
    <col min="1795" max="1795" width="5.125" customWidth="1"/>
    <col min="1796" max="1804" width="12.5" customWidth="1"/>
    <col min="2049" max="2049" width="5.75" customWidth="1"/>
    <col min="2050" max="2050" width="3" customWidth="1"/>
    <col min="2051" max="2051" width="5.125" customWidth="1"/>
    <col min="2052" max="2060" width="12.5" customWidth="1"/>
    <col min="2305" max="2305" width="5.75" customWidth="1"/>
    <col min="2306" max="2306" width="3" customWidth="1"/>
    <col min="2307" max="2307" width="5.125" customWidth="1"/>
    <col min="2308" max="2316" width="12.5" customWidth="1"/>
    <col min="2561" max="2561" width="5.75" customWidth="1"/>
    <col min="2562" max="2562" width="3" customWidth="1"/>
    <col min="2563" max="2563" width="5.125" customWidth="1"/>
    <col min="2564" max="2572" width="12.5" customWidth="1"/>
    <col min="2817" max="2817" width="5.75" customWidth="1"/>
    <col min="2818" max="2818" width="3" customWidth="1"/>
    <col min="2819" max="2819" width="5.125" customWidth="1"/>
    <col min="2820" max="2828" width="12.5" customWidth="1"/>
    <col min="3073" max="3073" width="5.75" customWidth="1"/>
    <col min="3074" max="3074" width="3" customWidth="1"/>
    <col min="3075" max="3075" width="5.125" customWidth="1"/>
    <col min="3076" max="3084" width="12.5" customWidth="1"/>
    <col min="3329" max="3329" width="5.75" customWidth="1"/>
    <col min="3330" max="3330" width="3" customWidth="1"/>
    <col min="3331" max="3331" width="5.125" customWidth="1"/>
    <col min="3332" max="3340" width="12.5" customWidth="1"/>
    <col min="3585" max="3585" width="5.75" customWidth="1"/>
    <col min="3586" max="3586" width="3" customWidth="1"/>
    <col min="3587" max="3587" width="5.125" customWidth="1"/>
    <col min="3588" max="3596" width="12.5" customWidth="1"/>
    <col min="3841" max="3841" width="5.75" customWidth="1"/>
    <col min="3842" max="3842" width="3" customWidth="1"/>
    <col min="3843" max="3843" width="5.125" customWidth="1"/>
    <col min="3844" max="3852" width="12.5" customWidth="1"/>
    <col min="4097" max="4097" width="5.75" customWidth="1"/>
    <col min="4098" max="4098" width="3" customWidth="1"/>
    <col min="4099" max="4099" width="5.125" customWidth="1"/>
    <col min="4100" max="4108" width="12.5" customWidth="1"/>
    <col min="4353" max="4353" width="5.75" customWidth="1"/>
    <col min="4354" max="4354" width="3" customWidth="1"/>
    <col min="4355" max="4355" width="5.125" customWidth="1"/>
    <col min="4356" max="4364" width="12.5" customWidth="1"/>
    <col min="4609" max="4609" width="5.75" customWidth="1"/>
    <col min="4610" max="4610" width="3" customWidth="1"/>
    <col min="4611" max="4611" width="5.125" customWidth="1"/>
    <col min="4612" max="4620" width="12.5" customWidth="1"/>
    <col min="4865" max="4865" width="5.75" customWidth="1"/>
    <col min="4866" max="4866" width="3" customWidth="1"/>
    <col min="4867" max="4867" width="5.125" customWidth="1"/>
    <col min="4868" max="4876" width="12.5" customWidth="1"/>
    <col min="5121" max="5121" width="5.75" customWidth="1"/>
    <col min="5122" max="5122" width="3" customWidth="1"/>
    <col min="5123" max="5123" width="5.125" customWidth="1"/>
    <col min="5124" max="5132" width="12.5" customWidth="1"/>
    <col min="5377" max="5377" width="5.75" customWidth="1"/>
    <col min="5378" max="5378" width="3" customWidth="1"/>
    <col min="5379" max="5379" width="5.125" customWidth="1"/>
    <col min="5380" max="5388" width="12.5" customWidth="1"/>
    <col min="5633" max="5633" width="5.75" customWidth="1"/>
    <col min="5634" max="5634" width="3" customWidth="1"/>
    <col min="5635" max="5635" width="5.125" customWidth="1"/>
    <col min="5636" max="5644" width="12.5" customWidth="1"/>
    <col min="5889" max="5889" width="5.75" customWidth="1"/>
    <col min="5890" max="5890" width="3" customWidth="1"/>
    <col min="5891" max="5891" width="5.125" customWidth="1"/>
    <col min="5892" max="5900" width="12.5" customWidth="1"/>
    <col min="6145" max="6145" width="5.75" customWidth="1"/>
    <col min="6146" max="6146" width="3" customWidth="1"/>
    <col min="6147" max="6147" width="5.125" customWidth="1"/>
    <col min="6148" max="6156" width="12.5" customWidth="1"/>
    <col min="6401" max="6401" width="5.75" customWidth="1"/>
    <col min="6402" max="6402" width="3" customWidth="1"/>
    <col min="6403" max="6403" width="5.125" customWidth="1"/>
    <col min="6404" max="6412" width="12.5" customWidth="1"/>
    <col min="6657" max="6657" width="5.75" customWidth="1"/>
    <col min="6658" max="6658" width="3" customWidth="1"/>
    <col min="6659" max="6659" width="5.125" customWidth="1"/>
    <col min="6660" max="6668" width="12.5" customWidth="1"/>
    <col min="6913" max="6913" width="5.75" customWidth="1"/>
    <col min="6914" max="6914" width="3" customWidth="1"/>
    <col min="6915" max="6915" width="5.125" customWidth="1"/>
    <col min="6916" max="6924" width="12.5" customWidth="1"/>
    <col min="7169" max="7169" width="5.75" customWidth="1"/>
    <col min="7170" max="7170" width="3" customWidth="1"/>
    <col min="7171" max="7171" width="5.125" customWidth="1"/>
    <col min="7172" max="7180" width="12.5" customWidth="1"/>
    <col min="7425" max="7425" width="5.75" customWidth="1"/>
    <col min="7426" max="7426" width="3" customWidth="1"/>
    <col min="7427" max="7427" width="5.125" customWidth="1"/>
    <col min="7428" max="7436" width="12.5" customWidth="1"/>
    <col min="7681" max="7681" width="5.75" customWidth="1"/>
    <col min="7682" max="7682" width="3" customWidth="1"/>
    <col min="7683" max="7683" width="5.125" customWidth="1"/>
    <col min="7684" max="7692" width="12.5" customWidth="1"/>
    <col min="7937" max="7937" width="5.75" customWidth="1"/>
    <col min="7938" max="7938" width="3" customWidth="1"/>
    <col min="7939" max="7939" width="5.125" customWidth="1"/>
    <col min="7940" max="7948" width="12.5" customWidth="1"/>
    <col min="8193" max="8193" width="5.75" customWidth="1"/>
    <col min="8194" max="8194" width="3" customWidth="1"/>
    <col min="8195" max="8195" width="5.125" customWidth="1"/>
    <col min="8196" max="8204" width="12.5" customWidth="1"/>
    <col min="8449" max="8449" width="5.75" customWidth="1"/>
    <col min="8450" max="8450" width="3" customWidth="1"/>
    <col min="8451" max="8451" width="5.125" customWidth="1"/>
    <col min="8452" max="8460" width="12.5" customWidth="1"/>
    <col min="8705" max="8705" width="5.75" customWidth="1"/>
    <col min="8706" max="8706" width="3" customWidth="1"/>
    <col min="8707" max="8707" width="5.125" customWidth="1"/>
    <col min="8708" max="8716" width="12.5" customWidth="1"/>
    <col min="8961" max="8961" width="5.75" customWidth="1"/>
    <col min="8962" max="8962" width="3" customWidth="1"/>
    <col min="8963" max="8963" width="5.125" customWidth="1"/>
    <col min="8964" max="8972" width="12.5" customWidth="1"/>
    <col min="9217" max="9217" width="5.75" customWidth="1"/>
    <col min="9218" max="9218" width="3" customWidth="1"/>
    <col min="9219" max="9219" width="5.125" customWidth="1"/>
    <col min="9220" max="9228" width="12.5" customWidth="1"/>
    <col min="9473" max="9473" width="5.75" customWidth="1"/>
    <col min="9474" max="9474" width="3" customWidth="1"/>
    <col min="9475" max="9475" width="5.125" customWidth="1"/>
    <col min="9476" max="9484" width="12.5" customWidth="1"/>
    <col min="9729" max="9729" width="5.75" customWidth="1"/>
    <col min="9730" max="9730" width="3" customWidth="1"/>
    <col min="9731" max="9731" width="5.125" customWidth="1"/>
    <col min="9732" max="9740" width="12.5" customWidth="1"/>
    <col min="9985" max="9985" width="5.75" customWidth="1"/>
    <col min="9986" max="9986" width="3" customWidth="1"/>
    <col min="9987" max="9987" width="5.125" customWidth="1"/>
    <col min="9988" max="9996" width="12.5" customWidth="1"/>
    <col min="10241" max="10241" width="5.75" customWidth="1"/>
    <col min="10242" max="10242" width="3" customWidth="1"/>
    <col min="10243" max="10243" width="5.125" customWidth="1"/>
    <col min="10244" max="10252" width="12.5" customWidth="1"/>
    <col min="10497" max="10497" width="5.75" customWidth="1"/>
    <col min="10498" max="10498" width="3" customWidth="1"/>
    <col min="10499" max="10499" width="5.125" customWidth="1"/>
    <col min="10500" max="10508" width="12.5" customWidth="1"/>
    <col min="10753" max="10753" width="5.75" customWidth="1"/>
    <col min="10754" max="10754" width="3" customWidth="1"/>
    <col min="10755" max="10755" width="5.125" customWidth="1"/>
    <col min="10756" max="10764" width="12.5" customWidth="1"/>
    <col min="11009" max="11009" width="5.75" customWidth="1"/>
    <col min="11010" max="11010" width="3" customWidth="1"/>
    <col min="11011" max="11011" width="5.125" customWidth="1"/>
    <col min="11012" max="11020" width="12.5" customWidth="1"/>
    <col min="11265" max="11265" width="5.75" customWidth="1"/>
    <col min="11266" max="11266" width="3" customWidth="1"/>
    <col min="11267" max="11267" width="5.125" customWidth="1"/>
    <col min="11268" max="11276" width="12.5" customWidth="1"/>
    <col min="11521" max="11521" width="5.75" customWidth="1"/>
    <col min="11522" max="11522" width="3" customWidth="1"/>
    <col min="11523" max="11523" width="5.125" customWidth="1"/>
    <col min="11524" max="11532" width="12.5" customWidth="1"/>
    <col min="11777" max="11777" width="5.75" customWidth="1"/>
    <col min="11778" max="11778" width="3" customWidth="1"/>
    <col min="11779" max="11779" width="5.125" customWidth="1"/>
    <col min="11780" max="11788" width="12.5" customWidth="1"/>
    <col min="12033" max="12033" width="5.75" customWidth="1"/>
    <col min="12034" max="12034" width="3" customWidth="1"/>
    <col min="12035" max="12035" width="5.125" customWidth="1"/>
    <col min="12036" max="12044" width="12.5" customWidth="1"/>
    <col min="12289" max="12289" width="5.75" customWidth="1"/>
    <col min="12290" max="12290" width="3" customWidth="1"/>
    <col min="12291" max="12291" width="5.125" customWidth="1"/>
    <col min="12292" max="12300" width="12.5" customWidth="1"/>
    <col min="12545" max="12545" width="5.75" customWidth="1"/>
    <col min="12546" max="12546" width="3" customWidth="1"/>
    <col min="12547" max="12547" width="5.125" customWidth="1"/>
    <col min="12548" max="12556" width="12.5" customWidth="1"/>
    <col min="12801" max="12801" width="5.75" customWidth="1"/>
    <col min="12802" max="12802" width="3" customWidth="1"/>
    <col min="12803" max="12803" width="5.125" customWidth="1"/>
    <col min="12804" max="12812" width="12.5" customWidth="1"/>
    <col min="13057" max="13057" width="5.75" customWidth="1"/>
    <col min="13058" max="13058" width="3" customWidth="1"/>
    <col min="13059" max="13059" width="5.125" customWidth="1"/>
    <col min="13060" max="13068" width="12.5" customWidth="1"/>
    <col min="13313" max="13313" width="5.75" customWidth="1"/>
    <col min="13314" max="13314" width="3" customWidth="1"/>
    <col min="13315" max="13315" width="5.125" customWidth="1"/>
    <col min="13316" max="13324" width="12.5" customWidth="1"/>
    <col min="13569" max="13569" width="5.75" customWidth="1"/>
    <col min="13570" max="13570" width="3" customWidth="1"/>
    <col min="13571" max="13571" width="5.125" customWidth="1"/>
    <col min="13572" max="13580" width="12.5" customWidth="1"/>
    <col min="13825" max="13825" width="5.75" customWidth="1"/>
    <col min="13826" max="13826" width="3" customWidth="1"/>
    <col min="13827" max="13827" width="5.125" customWidth="1"/>
    <col min="13828" max="13836" width="12.5" customWidth="1"/>
    <col min="14081" max="14081" width="5.75" customWidth="1"/>
    <col min="14082" max="14082" width="3" customWidth="1"/>
    <col min="14083" max="14083" width="5.125" customWidth="1"/>
    <col min="14084" max="14092" width="12.5" customWidth="1"/>
    <col min="14337" max="14337" width="5.75" customWidth="1"/>
    <col min="14338" max="14338" width="3" customWidth="1"/>
    <col min="14339" max="14339" width="5.125" customWidth="1"/>
    <col min="14340" max="14348" width="12.5" customWidth="1"/>
    <col min="14593" max="14593" width="5.75" customWidth="1"/>
    <col min="14594" max="14594" width="3" customWidth="1"/>
    <col min="14595" max="14595" width="5.125" customWidth="1"/>
    <col min="14596" max="14604" width="12.5" customWidth="1"/>
    <col min="14849" max="14849" width="5.75" customWidth="1"/>
    <col min="14850" max="14850" width="3" customWidth="1"/>
    <col min="14851" max="14851" width="5.125" customWidth="1"/>
    <col min="14852" max="14860" width="12.5" customWidth="1"/>
    <col min="15105" max="15105" width="5.75" customWidth="1"/>
    <col min="15106" max="15106" width="3" customWidth="1"/>
    <col min="15107" max="15107" width="5.125" customWidth="1"/>
    <col min="15108" max="15116" width="12.5" customWidth="1"/>
    <col min="15361" max="15361" width="5.75" customWidth="1"/>
    <col min="15362" max="15362" width="3" customWidth="1"/>
    <col min="15363" max="15363" width="5.125" customWidth="1"/>
    <col min="15364" max="15372" width="12.5" customWidth="1"/>
    <col min="15617" max="15617" width="5.75" customWidth="1"/>
    <col min="15618" max="15618" width="3" customWidth="1"/>
    <col min="15619" max="15619" width="5.125" customWidth="1"/>
    <col min="15620" max="15628" width="12.5" customWidth="1"/>
    <col min="15873" max="15873" width="5.75" customWidth="1"/>
    <col min="15874" max="15874" width="3" customWidth="1"/>
    <col min="15875" max="15875" width="5.125" customWidth="1"/>
    <col min="15876" max="15884" width="12.5" customWidth="1"/>
    <col min="16129" max="16129" width="5.75" customWidth="1"/>
    <col min="16130" max="16130" width="3" customWidth="1"/>
    <col min="16131" max="16131" width="5.125" customWidth="1"/>
    <col min="16132" max="16140" width="12.5" customWidth="1"/>
  </cols>
  <sheetData>
    <row r="1" spans="1:12" ht="25.5" x14ac:dyDescent="0.15">
      <c r="A1" s="54" t="s">
        <v>130</v>
      </c>
      <c r="B1" s="54"/>
      <c r="C1" s="54"/>
      <c r="D1" s="54"/>
      <c r="E1" s="54"/>
      <c r="F1" s="54"/>
      <c r="G1" s="54"/>
      <c r="H1" s="54"/>
      <c r="I1" s="54"/>
      <c r="J1" s="54"/>
      <c r="K1" s="54"/>
      <c r="L1" s="54"/>
    </row>
    <row r="2" spans="1:12" x14ac:dyDescent="0.15">
      <c r="A2" s="74"/>
      <c r="B2" s="74"/>
      <c r="C2" s="74"/>
      <c r="D2" s="74"/>
      <c r="E2" s="74"/>
      <c r="F2" s="74"/>
      <c r="G2" s="24"/>
      <c r="H2" s="24"/>
      <c r="I2" s="24"/>
      <c r="J2" s="24"/>
      <c r="K2" s="24"/>
      <c r="L2" s="24"/>
    </row>
    <row r="3" spans="1:12" x14ac:dyDescent="0.15">
      <c r="A3" s="74"/>
      <c r="B3" s="74"/>
      <c r="C3" s="74"/>
      <c r="D3" s="74"/>
      <c r="E3" s="74"/>
      <c r="F3" s="74"/>
      <c r="G3" s="74"/>
      <c r="H3" s="74"/>
      <c r="I3" s="74"/>
      <c r="J3" s="74"/>
      <c r="K3" s="74"/>
      <c r="L3" s="74"/>
    </row>
    <row r="4" spans="1:12" ht="14.25" thickBot="1" x14ac:dyDescent="0.2">
      <c r="A4" s="23" t="s">
        <v>131</v>
      </c>
      <c r="B4" s="112"/>
      <c r="C4" s="112"/>
      <c r="D4" s="7"/>
      <c r="E4" s="75"/>
      <c r="F4" s="75"/>
      <c r="G4" s="7"/>
      <c r="H4" s="7"/>
      <c r="I4" s="7"/>
      <c r="J4" s="7"/>
      <c r="K4" s="7"/>
      <c r="L4" s="106"/>
    </row>
    <row r="5" spans="1:12" x14ac:dyDescent="0.15">
      <c r="A5" s="219" t="s">
        <v>132</v>
      </c>
      <c r="B5" s="219"/>
      <c r="C5" s="219"/>
      <c r="D5" s="217" t="s">
        <v>94</v>
      </c>
      <c r="E5" s="218"/>
      <c r="F5" s="218"/>
      <c r="G5" s="218"/>
      <c r="H5" s="218"/>
      <c r="I5" s="218"/>
      <c r="J5" s="218"/>
      <c r="K5" s="218"/>
      <c r="L5" s="255" t="s">
        <v>133</v>
      </c>
    </row>
    <row r="6" spans="1:12" x14ac:dyDescent="0.15">
      <c r="A6" s="244"/>
      <c r="B6" s="244"/>
      <c r="C6" s="244"/>
      <c r="D6" s="258" t="s">
        <v>134</v>
      </c>
      <c r="E6" s="259" t="s">
        <v>135</v>
      </c>
      <c r="F6" s="260"/>
      <c r="G6" s="260"/>
      <c r="H6" s="259" t="s">
        <v>136</v>
      </c>
      <c r="I6" s="260"/>
      <c r="J6" s="260"/>
      <c r="K6" s="260"/>
      <c r="L6" s="256"/>
    </row>
    <row r="7" spans="1:12" x14ac:dyDescent="0.15">
      <c r="A7" s="220"/>
      <c r="B7" s="220"/>
      <c r="C7" s="220"/>
      <c r="D7" s="243"/>
      <c r="E7" s="113" t="s">
        <v>134</v>
      </c>
      <c r="F7" s="114" t="s">
        <v>137</v>
      </c>
      <c r="G7" s="114" t="s">
        <v>138</v>
      </c>
      <c r="H7" s="113" t="s">
        <v>134</v>
      </c>
      <c r="I7" s="114" t="s">
        <v>139</v>
      </c>
      <c r="J7" s="113" t="s">
        <v>140</v>
      </c>
      <c r="K7" s="113" t="s">
        <v>141</v>
      </c>
      <c r="L7" s="257"/>
    </row>
    <row r="8" spans="1:12" x14ac:dyDescent="0.15">
      <c r="A8" s="115" t="s">
        <v>142</v>
      </c>
      <c r="B8" s="115">
        <v>5</v>
      </c>
      <c r="C8" s="116" t="s">
        <v>41</v>
      </c>
      <c r="D8" s="101">
        <v>109440</v>
      </c>
      <c r="E8" s="35">
        <v>93410</v>
      </c>
      <c r="F8" s="35">
        <v>93140</v>
      </c>
      <c r="G8" s="117">
        <v>270</v>
      </c>
      <c r="H8" s="35">
        <v>16030</v>
      </c>
      <c r="I8" s="118">
        <v>770</v>
      </c>
      <c r="J8" s="35">
        <v>14940</v>
      </c>
      <c r="K8" s="117">
        <v>320</v>
      </c>
      <c r="L8" s="117">
        <v>350</v>
      </c>
    </row>
    <row r="9" spans="1:12" x14ac:dyDescent="0.15">
      <c r="A9" s="104"/>
      <c r="B9" s="104">
        <v>10</v>
      </c>
      <c r="C9" s="119"/>
      <c r="D9" s="61">
        <v>117170</v>
      </c>
      <c r="E9" s="37">
        <v>98250</v>
      </c>
      <c r="F9" s="37">
        <v>97890</v>
      </c>
      <c r="G9" s="31">
        <v>370</v>
      </c>
      <c r="H9" s="37">
        <v>18920</v>
      </c>
      <c r="I9" s="81">
        <v>1520</v>
      </c>
      <c r="J9" s="37">
        <v>16960</v>
      </c>
      <c r="K9" s="31">
        <v>440</v>
      </c>
      <c r="L9" s="31">
        <v>560</v>
      </c>
    </row>
    <row r="10" spans="1:12" s="3" customFormat="1" x14ac:dyDescent="0.15">
      <c r="A10" s="26"/>
      <c r="B10" s="104">
        <v>15</v>
      </c>
      <c r="C10" s="26"/>
      <c r="D10" s="61">
        <v>126440</v>
      </c>
      <c r="E10" s="37">
        <v>106980</v>
      </c>
      <c r="F10" s="37">
        <v>106470</v>
      </c>
      <c r="G10" s="31">
        <v>510</v>
      </c>
      <c r="H10" s="37">
        <v>19460</v>
      </c>
      <c r="I10" s="81">
        <v>430</v>
      </c>
      <c r="J10" s="37">
        <v>18890</v>
      </c>
      <c r="K10" s="31">
        <v>140</v>
      </c>
      <c r="L10" s="31">
        <v>120</v>
      </c>
    </row>
    <row r="11" spans="1:12" x14ac:dyDescent="0.15">
      <c r="A11" s="26"/>
      <c r="B11" s="104">
        <v>20</v>
      </c>
      <c r="C11" s="26"/>
      <c r="D11" s="61">
        <v>129700</v>
      </c>
      <c r="E11" s="37">
        <v>108650</v>
      </c>
      <c r="F11" s="37">
        <v>108210</v>
      </c>
      <c r="G11" s="31">
        <v>450</v>
      </c>
      <c r="H11" s="37">
        <v>21050</v>
      </c>
      <c r="I11" s="81">
        <v>570</v>
      </c>
      <c r="J11" s="37">
        <v>20310</v>
      </c>
      <c r="K11" s="31">
        <v>170</v>
      </c>
      <c r="L11" s="31">
        <v>210</v>
      </c>
    </row>
    <row r="12" spans="1:12" ht="14.25" thickBot="1" x14ac:dyDescent="0.2">
      <c r="A12" s="112"/>
      <c r="B12" s="120">
        <v>25</v>
      </c>
      <c r="C12" s="112"/>
      <c r="D12" s="121">
        <v>136250</v>
      </c>
      <c r="E12" s="122">
        <v>112080</v>
      </c>
      <c r="F12" s="122">
        <v>111380</v>
      </c>
      <c r="G12" s="120">
        <v>700</v>
      </c>
      <c r="H12" s="122">
        <v>24170</v>
      </c>
      <c r="I12" s="123">
        <v>560</v>
      </c>
      <c r="J12" s="122">
        <v>23520</v>
      </c>
      <c r="K12" s="120">
        <v>100</v>
      </c>
      <c r="L12" s="120">
        <v>190</v>
      </c>
    </row>
    <row r="13" spans="1:12" x14ac:dyDescent="0.15">
      <c r="A13" s="23" t="s">
        <v>143</v>
      </c>
      <c r="B13" s="5"/>
      <c r="C13" s="5"/>
      <c r="D13" s="5"/>
      <c r="E13" s="24"/>
      <c r="F13" s="24"/>
      <c r="G13" s="24"/>
      <c r="H13" s="24"/>
      <c r="I13" s="24"/>
      <c r="J13" s="24"/>
      <c r="K13" s="24"/>
      <c r="L13" s="24"/>
    </row>
    <row r="14" spans="1:12" x14ac:dyDescent="0.15">
      <c r="A14" s="52" t="s">
        <v>144</v>
      </c>
      <c r="B14" s="5"/>
      <c r="C14" s="5"/>
      <c r="D14" s="5"/>
      <c r="E14" s="5"/>
      <c r="F14" s="5"/>
      <c r="G14" s="5"/>
      <c r="H14" s="5"/>
      <c r="I14" s="5"/>
      <c r="J14" s="5"/>
      <c r="K14" s="5"/>
      <c r="L14" s="5"/>
    </row>
  </sheetData>
  <mergeCells count="6">
    <mergeCell ref="A5:C7"/>
    <mergeCell ref="D5:K5"/>
    <mergeCell ref="L5:L7"/>
    <mergeCell ref="D6:D7"/>
    <mergeCell ref="E6:G6"/>
    <mergeCell ref="H6:K6"/>
  </mergeCells>
  <phoneticPr fontId="3"/>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
  <sheetViews>
    <sheetView workbookViewId="0"/>
  </sheetViews>
  <sheetFormatPr defaultColWidth="0.875" defaultRowHeight="13.5" x14ac:dyDescent="0.15"/>
  <cols>
    <col min="1" max="1" width="5" customWidth="1"/>
    <col min="2" max="2" width="3.25" bestFit="1" customWidth="1"/>
    <col min="3" max="3" width="5.25" bestFit="1" customWidth="1"/>
    <col min="4" max="10" width="12.5" customWidth="1"/>
    <col min="257" max="257" width="5" customWidth="1"/>
    <col min="258" max="258" width="3.25" bestFit="1" customWidth="1"/>
    <col min="259" max="259" width="5.25" bestFit="1" customWidth="1"/>
    <col min="260" max="266" width="12.5" customWidth="1"/>
    <col min="513" max="513" width="5" customWidth="1"/>
    <col min="514" max="514" width="3.25" bestFit="1" customWidth="1"/>
    <col min="515" max="515" width="5.25" bestFit="1" customWidth="1"/>
    <col min="516" max="522" width="12.5" customWidth="1"/>
    <col min="769" max="769" width="5" customWidth="1"/>
    <col min="770" max="770" width="3.25" bestFit="1" customWidth="1"/>
    <col min="771" max="771" width="5.25" bestFit="1" customWidth="1"/>
    <col min="772" max="778" width="12.5" customWidth="1"/>
    <col min="1025" max="1025" width="5" customWidth="1"/>
    <col min="1026" max="1026" width="3.25" bestFit="1" customWidth="1"/>
    <col min="1027" max="1027" width="5.25" bestFit="1" customWidth="1"/>
    <col min="1028" max="1034" width="12.5" customWidth="1"/>
    <col min="1281" max="1281" width="5" customWidth="1"/>
    <col min="1282" max="1282" width="3.25" bestFit="1" customWidth="1"/>
    <col min="1283" max="1283" width="5.25" bestFit="1" customWidth="1"/>
    <col min="1284" max="1290" width="12.5" customWidth="1"/>
    <col min="1537" max="1537" width="5" customWidth="1"/>
    <col min="1538" max="1538" width="3.25" bestFit="1" customWidth="1"/>
    <col min="1539" max="1539" width="5.25" bestFit="1" customWidth="1"/>
    <col min="1540" max="1546" width="12.5" customWidth="1"/>
    <col min="1793" max="1793" width="5" customWidth="1"/>
    <col min="1794" max="1794" width="3.25" bestFit="1" customWidth="1"/>
    <col min="1795" max="1795" width="5.25" bestFit="1" customWidth="1"/>
    <col min="1796" max="1802" width="12.5" customWidth="1"/>
    <col min="2049" max="2049" width="5" customWidth="1"/>
    <col min="2050" max="2050" width="3.25" bestFit="1" customWidth="1"/>
    <col min="2051" max="2051" width="5.25" bestFit="1" customWidth="1"/>
    <col min="2052" max="2058" width="12.5" customWidth="1"/>
    <col min="2305" max="2305" width="5" customWidth="1"/>
    <col min="2306" max="2306" width="3.25" bestFit="1" customWidth="1"/>
    <col min="2307" max="2307" width="5.25" bestFit="1" customWidth="1"/>
    <col min="2308" max="2314" width="12.5" customWidth="1"/>
    <col min="2561" max="2561" width="5" customWidth="1"/>
    <col min="2562" max="2562" width="3.25" bestFit="1" customWidth="1"/>
    <col min="2563" max="2563" width="5.25" bestFit="1" customWidth="1"/>
    <col min="2564" max="2570" width="12.5" customWidth="1"/>
    <col min="2817" max="2817" width="5" customWidth="1"/>
    <col min="2818" max="2818" width="3.25" bestFit="1" customWidth="1"/>
    <col min="2819" max="2819" width="5.25" bestFit="1" customWidth="1"/>
    <col min="2820" max="2826" width="12.5" customWidth="1"/>
    <col min="3073" max="3073" width="5" customWidth="1"/>
    <col min="3074" max="3074" width="3.25" bestFit="1" customWidth="1"/>
    <col min="3075" max="3075" width="5.25" bestFit="1" customWidth="1"/>
    <col min="3076" max="3082" width="12.5" customWidth="1"/>
    <col min="3329" max="3329" width="5" customWidth="1"/>
    <col min="3330" max="3330" width="3.25" bestFit="1" customWidth="1"/>
    <col min="3331" max="3331" width="5.25" bestFit="1" customWidth="1"/>
    <col min="3332" max="3338" width="12.5" customWidth="1"/>
    <col min="3585" max="3585" width="5" customWidth="1"/>
    <col min="3586" max="3586" width="3.25" bestFit="1" customWidth="1"/>
    <col min="3587" max="3587" width="5.25" bestFit="1" customWidth="1"/>
    <col min="3588" max="3594" width="12.5" customWidth="1"/>
    <col min="3841" max="3841" width="5" customWidth="1"/>
    <col min="3842" max="3842" width="3.25" bestFit="1" customWidth="1"/>
    <col min="3843" max="3843" width="5.25" bestFit="1" customWidth="1"/>
    <col min="3844" max="3850" width="12.5" customWidth="1"/>
    <col min="4097" max="4097" width="5" customWidth="1"/>
    <col min="4098" max="4098" width="3.25" bestFit="1" customWidth="1"/>
    <col min="4099" max="4099" width="5.25" bestFit="1" customWidth="1"/>
    <col min="4100" max="4106" width="12.5" customWidth="1"/>
    <col min="4353" max="4353" width="5" customWidth="1"/>
    <col min="4354" max="4354" width="3.25" bestFit="1" customWidth="1"/>
    <col min="4355" max="4355" width="5.25" bestFit="1" customWidth="1"/>
    <col min="4356" max="4362" width="12.5" customWidth="1"/>
    <col min="4609" max="4609" width="5" customWidth="1"/>
    <col min="4610" max="4610" width="3.25" bestFit="1" customWidth="1"/>
    <col min="4611" max="4611" width="5.25" bestFit="1" customWidth="1"/>
    <col min="4612" max="4618" width="12.5" customWidth="1"/>
    <col min="4865" max="4865" width="5" customWidth="1"/>
    <col min="4866" max="4866" width="3.25" bestFit="1" customWidth="1"/>
    <col min="4867" max="4867" width="5.25" bestFit="1" customWidth="1"/>
    <col min="4868" max="4874" width="12.5" customWidth="1"/>
    <col min="5121" max="5121" width="5" customWidth="1"/>
    <col min="5122" max="5122" width="3.25" bestFit="1" customWidth="1"/>
    <col min="5123" max="5123" width="5.25" bestFit="1" customWidth="1"/>
    <col min="5124" max="5130" width="12.5" customWidth="1"/>
    <col min="5377" max="5377" width="5" customWidth="1"/>
    <col min="5378" max="5378" width="3.25" bestFit="1" customWidth="1"/>
    <col min="5379" max="5379" width="5.25" bestFit="1" customWidth="1"/>
    <col min="5380" max="5386" width="12.5" customWidth="1"/>
    <col min="5633" max="5633" width="5" customWidth="1"/>
    <col min="5634" max="5634" width="3.25" bestFit="1" customWidth="1"/>
    <col min="5635" max="5635" width="5.25" bestFit="1" customWidth="1"/>
    <col min="5636" max="5642" width="12.5" customWidth="1"/>
    <col min="5889" max="5889" width="5" customWidth="1"/>
    <col min="5890" max="5890" width="3.25" bestFit="1" customWidth="1"/>
    <col min="5891" max="5891" width="5.25" bestFit="1" customWidth="1"/>
    <col min="5892" max="5898" width="12.5" customWidth="1"/>
    <col min="6145" max="6145" width="5" customWidth="1"/>
    <col min="6146" max="6146" width="3.25" bestFit="1" customWidth="1"/>
    <col min="6147" max="6147" width="5.25" bestFit="1" customWidth="1"/>
    <col min="6148" max="6154" width="12.5" customWidth="1"/>
    <col min="6401" max="6401" width="5" customWidth="1"/>
    <col min="6402" max="6402" width="3.25" bestFit="1" customWidth="1"/>
    <col min="6403" max="6403" width="5.25" bestFit="1" customWidth="1"/>
    <col min="6404" max="6410" width="12.5" customWidth="1"/>
    <col min="6657" max="6657" width="5" customWidth="1"/>
    <col min="6658" max="6658" width="3.25" bestFit="1" customWidth="1"/>
    <col min="6659" max="6659" width="5.25" bestFit="1" customWidth="1"/>
    <col min="6660" max="6666" width="12.5" customWidth="1"/>
    <col min="6913" max="6913" width="5" customWidth="1"/>
    <col min="6914" max="6914" width="3.25" bestFit="1" customWidth="1"/>
    <col min="6915" max="6915" width="5.25" bestFit="1" customWidth="1"/>
    <col min="6916" max="6922" width="12.5" customWidth="1"/>
    <col min="7169" max="7169" width="5" customWidth="1"/>
    <col min="7170" max="7170" width="3.25" bestFit="1" customWidth="1"/>
    <col min="7171" max="7171" width="5.25" bestFit="1" customWidth="1"/>
    <col min="7172" max="7178" width="12.5" customWidth="1"/>
    <col min="7425" max="7425" width="5" customWidth="1"/>
    <col min="7426" max="7426" width="3.25" bestFit="1" customWidth="1"/>
    <col min="7427" max="7427" width="5.25" bestFit="1" customWidth="1"/>
    <col min="7428" max="7434" width="12.5" customWidth="1"/>
    <col min="7681" max="7681" width="5" customWidth="1"/>
    <col min="7682" max="7682" width="3.25" bestFit="1" customWidth="1"/>
    <col min="7683" max="7683" width="5.25" bestFit="1" customWidth="1"/>
    <col min="7684" max="7690" width="12.5" customWidth="1"/>
    <col min="7937" max="7937" width="5" customWidth="1"/>
    <col min="7938" max="7938" width="3.25" bestFit="1" customWidth="1"/>
    <col min="7939" max="7939" width="5.25" bestFit="1" customWidth="1"/>
    <col min="7940" max="7946" width="12.5" customWidth="1"/>
    <col min="8193" max="8193" width="5" customWidth="1"/>
    <col min="8194" max="8194" width="3.25" bestFit="1" customWidth="1"/>
    <col min="8195" max="8195" width="5.25" bestFit="1" customWidth="1"/>
    <col min="8196" max="8202" width="12.5" customWidth="1"/>
    <col min="8449" max="8449" width="5" customWidth="1"/>
    <col min="8450" max="8450" width="3.25" bestFit="1" customWidth="1"/>
    <col min="8451" max="8451" width="5.25" bestFit="1" customWidth="1"/>
    <col min="8452" max="8458" width="12.5" customWidth="1"/>
    <col min="8705" max="8705" width="5" customWidth="1"/>
    <col min="8706" max="8706" width="3.25" bestFit="1" customWidth="1"/>
    <col min="8707" max="8707" width="5.25" bestFit="1" customWidth="1"/>
    <col min="8708" max="8714" width="12.5" customWidth="1"/>
    <col min="8961" max="8961" width="5" customWidth="1"/>
    <col min="8962" max="8962" width="3.25" bestFit="1" customWidth="1"/>
    <col min="8963" max="8963" width="5.25" bestFit="1" customWidth="1"/>
    <col min="8964" max="8970" width="12.5" customWidth="1"/>
    <col min="9217" max="9217" width="5" customWidth="1"/>
    <col min="9218" max="9218" width="3.25" bestFit="1" customWidth="1"/>
    <col min="9219" max="9219" width="5.25" bestFit="1" customWidth="1"/>
    <col min="9220" max="9226" width="12.5" customWidth="1"/>
    <col min="9473" max="9473" width="5" customWidth="1"/>
    <col min="9474" max="9474" width="3.25" bestFit="1" customWidth="1"/>
    <col min="9475" max="9475" width="5.25" bestFit="1" customWidth="1"/>
    <col min="9476" max="9482" width="12.5" customWidth="1"/>
    <col min="9729" max="9729" width="5" customWidth="1"/>
    <col min="9730" max="9730" width="3.25" bestFit="1" customWidth="1"/>
    <col min="9731" max="9731" width="5.25" bestFit="1" customWidth="1"/>
    <col min="9732" max="9738" width="12.5" customWidth="1"/>
    <col min="9985" max="9985" width="5" customWidth="1"/>
    <col min="9986" max="9986" width="3.25" bestFit="1" customWidth="1"/>
    <col min="9987" max="9987" width="5.25" bestFit="1" customWidth="1"/>
    <col min="9988" max="9994" width="12.5" customWidth="1"/>
    <col min="10241" max="10241" width="5" customWidth="1"/>
    <col min="10242" max="10242" width="3.25" bestFit="1" customWidth="1"/>
    <col min="10243" max="10243" width="5.25" bestFit="1" customWidth="1"/>
    <col min="10244" max="10250" width="12.5" customWidth="1"/>
    <col min="10497" max="10497" width="5" customWidth="1"/>
    <col min="10498" max="10498" width="3.25" bestFit="1" customWidth="1"/>
    <col min="10499" max="10499" width="5.25" bestFit="1" customWidth="1"/>
    <col min="10500" max="10506" width="12.5" customWidth="1"/>
    <col min="10753" max="10753" width="5" customWidth="1"/>
    <col min="10754" max="10754" width="3.25" bestFit="1" customWidth="1"/>
    <col min="10755" max="10755" width="5.25" bestFit="1" customWidth="1"/>
    <col min="10756" max="10762" width="12.5" customWidth="1"/>
    <col min="11009" max="11009" width="5" customWidth="1"/>
    <col min="11010" max="11010" width="3.25" bestFit="1" customWidth="1"/>
    <col min="11011" max="11011" width="5.25" bestFit="1" customWidth="1"/>
    <col min="11012" max="11018" width="12.5" customWidth="1"/>
    <col min="11265" max="11265" width="5" customWidth="1"/>
    <col min="11266" max="11266" width="3.25" bestFit="1" customWidth="1"/>
    <col min="11267" max="11267" width="5.25" bestFit="1" customWidth="1"/>
    <col min="11268" max="11274" width="12.5" customWidth="1"/>
    <col min="11521" max="11521" width="5" customWidth="1"/>
    <col min="11522" max="11522" width="3.25" bestFit="1" customWidth="1"/>
    <col min="11523" max="11523" width="5.25" bestFit="1" customWidth="1"/>
    <col min="11524" max="11530" width="12.5" customWidth="1"/>
    <col min="11777" max="11777" width="5" customWidth="1"/>
    <col min="11778" max="11778" width="3.25" bestFit="1" customWidth="1"/>
    <col min="11779" max="11779" width="5.25" bestFit="1" customWidth="1"/>
    <col min="11780" max="11786" width="12.5" customWidth="1"/>
    <col min="12033" max="12033" width="5" customWidth="1"/>
    <col min="12034" max="12034" width="3.25" bestFit="1" customWidth="1"/>
    <col min="12035" max="12035" width="5.25" bestFit="1" customWidth="1"/>
    <col min="12036" max="12042" width="12.5" customWidth="1"/>
    <col min="12289" max="12289" width="5" customWidth="1"/>
    <col min="12290" max="12290" width="3.25" bestFit="1" customWidth="1"/>
    <col min="12291" max="12291" width="5.25" bestFit="1" customWidth="1"/>
    <col min="12292" max="12298" width="12.5" customWidth="1"/>
    <col min="12545" max="12545" width="5" customWidth="1"/>
    <col min="12546" max="12546" width="3.25" bestFit="1" customWidth="1"/>
    <col min="12547" max="12547" width="5.25" bestFit="1" customWidth="1"/>
    <col min="12548" max="12554" width="12.5" customWidth="1"/>
    <col min="12801" max="12801" width="5" customWidth="1"/>
    <col min="12802" max="12802" width="3.25" bestFit="1" customWidth="1"/>
    <col min="12803" max="12803" width="5.25" bestFit="1" customWidth="1"/>
    <col min="12804" max="12810" width="12.5" customWidth="1"/>
    <col min="13057" max="13057" width="5" customWidth="1"/>
    <col min="13058" max="13058" width="3.25" bestFit="1" customWidth="1"/>
    <col min="13059" max="13059" width="5.25" bestFit="1" customWidth="1"/>
    <col min="13060" max="13066" width="12.5" customWidth="1"/>
    <col min="13313" max="13313" width="5" customWidth="1"/>
    <col min="13314" max="13314" width="3.25" bestFit="1" customWidth="1"/>
    <col min="13315" max="13315" width="5.25" bestFit="1" customWidth="1"/>
    <col min="13316" max="13322" width="12.5" customWidth="1"/>
    <col min="13569" max="13569" width="5" customWidth="1"/>
    <col min="13570" max="13570" width="3.25" bestFit="1" customWidth="1"/>
    <col min="13571" max="13571" width="5.25" bestFit="1" customWidth="1"/>
    <col min="13572" max="13578" width="12.5" customWidth="1"/>
    <col min="13825" max="13825" width="5" customWidth="1"/>
    <col min="13826" max="13826" width="3.25" bestFit="1" customWidth="1"/>
    <col min="13827" max="13827" width="5.25" bestFit="1" customWidth="1"/>
    <col min="13828" max="13834" width="12.5" customWidth="1"/>
    <col min="14081" max="14081" width="5" customWidth="1"/>
    <col min="14082" max="14082" width="3.25" bestFit="1" customWidth="1"/>
    <col min="14083" max="14083" width="5.25" bestFit="1" customWidth="1"/>
    <col min="14084" max="14090" width="12.5" customWidth="1"/>
    <col min="14337" max="14337" width="5" customWidth="1"/>
    <col min="14338" max="14338" width="3.25" bestFit="1" customWidth="1"/>
    <col min="14339" max="14339" width="5.25" bestFit="1" customWidth="1"/>
    <col min="14340" max="14346" width="12.5" customWidth="1"/>
    <col min="14593" max="14593" width="5" customWidth="1"/>
    <col min="14594" max="14594" width="3.25" bestFit="1" customWidth="1"/>
    <col min="14595" max="14595" width="5.25" bestFit="1" customWidth="1"/>
    <col min="14596" max="14602" width="12.5" customWidth="1"/>
    <col min="14849" max="14849" width="5" customWidth="1"/>
    <col min="14850" max="14850" width="3.25" bestFit="1" customWidth="1"/>
    <col min="14851" max="14851" width="5.25" bestFit="1" customWidth="1"/>
    <col min="14852" max="14858" width="12.5" customWidth="1"/>
    <col min="15105" max="15105" width="5" customWidth="1"/>
    <col min="15106" max="15106" width="3.25" bestFit="1" customWidth="1"/>
    <col min="15107" max="15107" width="5.25" bestFit="1" customWidth="1"/>
    <col min="15108" max="15114" width="12.5" customWidth="1"/>
    <col min="15361" max="15361" width="5" customWidth="1"/>
    <col min="15362" max="15362" width="3.25" bestFit="1" customWidth="1"/>
    <col min="15363" max="15363" width="5.25" bestFit="1" customWidth="1"/>
    <col min="15364" max="15370" width="12.5" customWidth="1"/>
    <col min="15617" max="15617" width="5" customWidth="1"/>
    <col min="15618" max="15618" width="3.25" bestFit="1" customWidth="1"/>
    <col min="15619" max="15619" width="5.25" bestFit="1" customWidth="1"/>
    <col min="15620" max="15626" width="12.5" customWidth="1"/>
    <col min="15873" max="15873" width="5" customWidth="1"/>
    <col min="15874" max="15874" width="3.25" bestFit="1" customWidth="1"/>
    <col min="15875" max="15875" width="5.25" bestFit="1" customWidth="1"/>
    <col min="15876" max="15882" width="12.5" customWidth="1"/>
    <col min="16129" max="16129" width="5" customWidth="1"/>
    <col min="16130" max="16130" width="3.25" bestFit="1" customWidth="1"/>
    <col min="16131" max="16131" width="5.25" bestFit="1" customWidth="1"/>
    <col min="16132" max="16138" width="12.5" customWidth="1"/>
  </cols>
  <sheetData>
    <row r="1" spans="1:14" ht="25.5" x14ac:dyDescent="0.15">
      <c r="A1" s="124" t="s">
        <v>145</v>
      </c>
      <c r="B1" s="124"/>
      <c r="C1" s="124"/>
      <c r="D1" s="124"/>
      <c r="E1" s="124"/>
      <c r="F1" s="124"/>
      <c r="G1" s="124"/>
      <c r="H1" s="124"/>
      <c r="I1" s="124"/>
      <c r="J1" s="124"/>
      <c r="K1" s="125"/>
      <c r="L1" s="125"/>
    </row>
    <row r="2" spans="1:14" x14ac:dyDescent="0.15">
      <c r="A2" s="5"/>
      <c r="B2" s="5"/>
      <c r="C2" s="5"/>
      <c r="D2" s="5"/>
      <c r="E2" s="5"/>
      <c r="F2" s="5"/>
      <c r="G2" s="5"/>
      <c r="H2" s="5"/>
      <c r="I2" s="5"/>
      <c r="J2" s="5"/>
    </row>
    <row r="3" spans="1:14" x14ac:dyDescent="0.15">
      <c r="A3" s="5"/>
      <c r="B3" s="5"/>
      <c r="C3" s="5"/>
      <c r="D3" s="5"/>
      <c r="E3" s="5"/>
      <c r="F3" s="5"/>
      <c r="G3" s="5"/>
      <c r="H3" s="5"/>
      <c r="I3" s="5"/>
      <c r="J3" s="5"/>
    </row>
    <row r="4" spans="1:14" ht="14.25" thickBot="1" x14ac:dyDescent="0.2">
      <c r="A4" s="52" t="s">
        <v>146</v>
      </c>
      <c r="B4" s="7"/>
      <c r="C4" s="7"/>
      <c r="D4" s="7"/>
      <c r="E4" s="7"/>
      <c r="F4" s="7"/>
      <c r="G4" s="7"/>
      <c r="H4" s="7"/>
      <c r="I4" s="7"/>
      <c r="J4" s="76" t="s">
        <v>147</v>
      </c>
      <c r="L4" s="126"/>
      <c r="M4" s="126"/>
      <c r="N4" s="126"/>
    </row>
    <row r="5" spans="1:14" x14ac:dyDescent="0.15">
      <c r="A5" s="218" t="s">
        <v>148</v>
      </c>
      <c r="B5" s="218"/>
      <c r="C5" s="218"/>
      <c r="D5" s="127" t="s">
        <v>134</v>
      </c>
      <c r="E5" s="127" t="s">
        <v>149</v>
      </c>
      <c r="F5" s="128" t="s">
        <v>150</v>
      </c>
      <c r="G5" s="129" t="s">
        <v>151</v>
      </c>
      <c r="H5" s="128" t="s">
        <v>152</v>
      </c>
      <c r="I5" s="127" t="s">
        <v>153</v>
      </c>
      <c r="J5" s="130" t="s">
        <v>154</v>
      </c>
      <c r="K5" s="126"/>
      <c r="L5" s="126"/>
    </row>
    <row r="6" spans="1:14" x14ac:dyDescent="0.15">
      <c r="A6" s="104" t="s">
        <v>142</v>
      </c>
      <c r="B6" s="40">
        <v>21</v>
      </c>
      <c r="C6" s="33" t="s">
        <v>155</v>
      </c>
      <c r="D6" s="101">
        <v>1062</v>
      </c>
      <c r="E6" s="131">
        <v>18</v>
      </c>
      <c r="F6" s="131">
        <v>216</v>
      </c>
      <c r="G6" s="131">
        <v>606</v>
      </c>
      <c r="H6" s="131">
        <v>102</v>
      </c>
      <c r="I6" s="131">
        <v>40</v>
      </c>
      <c r="J6" s="131">
        <v>80</v>
      </c>
      <c r="K6" s="126"/>
      <c r="L6" s="126"/>
    </row>
    <row r="7" spans="1:14" x14ac:dyDescent="0.15">
      <c r="A7" s="26"/>
      <c r="B7" s="40">
        <v>22</v>
      </c>
      <c r="C7" s="26"/>
      <c r="D7" s="61">
        <v>1153</v>
      </c>
      <c r="E7" s="132">
        <v>14</v>
      </c>
      <c r="F7" s="132">
        <v>200</v>
      </c>
      <c r="G7" s="132">
        <v>735</v>
      </c>
      <c r="H7" s="132">
        <v>106</v>
      </c>
      <c r="I7" s="132">
        <v>46</v>
      </c>
      <c r="J7" s="132">
        <v>52</v>
      </c>
      <c r="K7" s="126"/>
      <c r="L7" s="126"/>
    </row>
    <row r="8" spans="1:14" x14ac:dyDescent="0.15">
      <c r="A8" s="26"/>
      <c r="B8" s="40">
        <v>23</v>
      </c>
      <c r="C8" s="26"/>
      <c r="D8" s="61">
        <v>1102</v>
      </c>
      <c r="E8" s="132">
        <v>16</v>
      </c>
      <c r="F8" s="132">
        <v>206</v>
      </c>
      <c r="G8" s="132">
        <v>671</v>
      </c>
      <c r="H8" s="132">
        <v>102</v>
      </c>
      <c r="I8" s="132">
        <v>46</v>
      </c>
      <c r="J8" s="132">
        <v>61</v>
      </c>
      <c r="K8" s="126"/>
      <c r="L8" s="126"/>
    </row>
    <row r="9" spans="1:14" x14ac:dyDescent="0.15">
      <c r="A9" s="26"/>
      <c r="B9" s="40">
        <v>24</v>
      </c>
      <c r="C9" s="26"/>
      <c r="D9" s="133">
        <v>1239</v>
      </c>
      <c r="E9" s="134">
        <v>27</v>
      </c>
      <c r="F9" s="134">
        <v>223</v>
      </c>
      <c r="G9" s="134">
        <v>729</v>
      </c>
      <c r="H9" s="134">
        <v>117</v>
      </c>
      <c r="I9" s="134">
        <v>59</v>
      </c>
      <c r="J9" s="134">
        <v>84</v>
      </c>
      <c r="K9" s="126"/>
      <c r="L9" s="126"/>
    </row>
    <row r="10" spans="1:14" ht="14.25" thickBot="1" x14ac:dyDescent="0.2">
      <c r="A10" s="112"/>
      <c r="B10" s="135">
        <v>25</v>
      </c>
      <c r="C10" s="136"/>
      <c r="D10" s="137">
        <v>1359</v>
      </c>
      <c r="E10" s="138">
        <v>23</v>
      </c>
      <c r="F10" s="138">
        <v>271</v>
      </c>
      <c r="G10" s="138">
        <v>765</v>
      </c>
      <c r="H10" s="138">
        <v>160</v>
      </c>
      <c r="I10" s="138">
        <v>64</v>
      </c>
      <c r="J10" s="138">
        <v>76</v>
      </c>
      <c r="K10" s="126"/>
      <c r="L10" s="126"/>
    </row>
    <row r="11" spans="1:14" ht="13.5" customHeight="1" x14ac:dyDescent="0.15">
      <c r="A11" s="139" t="s">
        <v>156</v>
      </c>
      <c r="B11" s="5"/>
      <c r="C11" s="5"/>
      <c r="D11" s="5"/>
      <c r="E11" s="5"/>
      <c r="F11" s="5"/>
      <c r="G11" s="5"/>
      <c r="H11" s="5"/>
      <c r="I11" s="5"/>
      <c r="J11" s="5"/>
      <c r="K11" s="126"/>
      <c r="L11" s="126"/>
    </row>
    <row r="12" spans="1:14" x14ac:dyDescent="0.15">
      <c r="A12" s="140" t="s">
        <v>157</v>
      </c>
    </row>
  </sheetData>
  <mergeCells count="1">
    <mergeCell ref="A5:C5"/>
  </mergeCells>
  <phoneticPr fontId="3"/>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5"/>
  <sheetViews>
    <sheetView workbookViewId="0"/>
  </sheetViews>
  <sheetFormatPr defaultRowHeight="13.5" x14ac:dyDescent="0.15"/>
  <cols>
    <col min="1" max="1" width="7.25" customWidth="1"/>
    <col min="2" max="2" width="7.5" customWidth="1"/>
    <col min="3" max="14" width="8.75" customWidth="1"/>
    <col min="257" max="257" width="7.25" customWidth="1"/>
    <col min="258" max="258" width="7.5" customWidth="1"/>
    <col min="259" max="270" width="8.75" customWidth="1"/>
    <col min="513" max="513" width="7.25" customWidth="1"/>
    <col min="514" max="514" width="7.5" customWidth="1"/>
    <col min="515" max="526" width="8.75" customWidth="1"/>
    <col min="769" max="769" width="7.25" customWidth="1"/>
    <col min="770" max="770" width="7.5" customWidth="1"/>
    <col min="771" max="782" width="8.75" customWidth="1"/>
    <col min="1025" max="1025" width="7.25" customWidth="1"/>
    <col min="1026" max="1026" width="7.5" customWidth="1"/>
    <col min="1027" max="1038" width="8.75" customWidth="1"/>
    <col min="1281" max="1281" width="7.25" customWidth="1"/>
    <col min="1282" max="1282" width="7.5" customWidth="1"/>
    <col min="1283" max="1294" width="8.75" customWidth="1"/>
    <col min="1537" max="1537" width="7.25" customWidth="1"/>
    <col min="1538" max="1538" width="7.5" customWidth="1"/>
    <col min="1539" max="1550" width="8.75" customWidth="1"/>
    <col min="1793" max="1793" width="7.25" customWidth="1"/>
    <col min="1794" max="1794" width="7.5" customWidth="1"/>
    <col min="1795" max="1806" width="8.75" customWidth="1"/>
    <col min="2049" max="2049" width="7.25" customWidth="1"/>
    <col min="2050" max="2050" width="7.5" customWidth="1"/>
    <col min="2051" max="2062" width="8.75" customWidth="1"/>
    <col min="2305" max="2305" width="7.25" customWidth="1"/>
    <col min="2306" max="2306" width="7.5" customWidth="1"/>
    <col min="2307" max="2318" width="8.75" customWidth="1"/>
    <col min="2561" max="2561" width="7.25" customWidth="1"/>
    <col min="2562" max="2562" width="7.5" customWidth="1"/>
    <col min="2563" max="2574" width="8.75" customWidth="1"/>
    <col min="2817" max="2817" width="7.25" customWidth="1"/>
    <col min="2818" max="2818" width="7.5" customWidth="1"/>
    <col min="2819" max="2830" width="8.75" customWidth="1"/>
    <col min="3073" max="3073" width="7.25" customWidth="1"/>
    <col min="3074" max="3074" width="7.5" customWidth="1"/>
    <col min="3075" max="3086" width="8.75" customWidth="1"/>
    <col min="3329" max="3329" width="7.25" customWidth="1"/>
    <col min="3330" max="3330" width="7.5" customWidth="1"/>
    <col min="3331" max="3342" width="8.75" customWidth="1"/>
    <col min="3585" max="3585" width="7.25" customWidth="1"/>
    <col min="3586" max="3586" width="7.5" customWidth="1"/>
    <col min="3587" max="3598" width="8.75" customWidth="1"/>
    <col min="3841" max="3841" width="7.25" customWidth="1"/>
    <col min="3842" max="3842" width="7.5" customWidth="1"/>
    <col min="3843" max="3854" width="8.75" customWidth="1"/>
    <col min="4097" max="4097" width="7.25" customWidth="1"/>
    <col min="4098" max="4098" width="7.5" customWidth="1"/>
    <col min="4099" max="4110" width="8.75" customWidth="1"/>
    <col min="4353" max="4353" width="7.25" customWidth="1"/>
    <col min="4354" max="4354" width="7.5" customWidth="1"/>
    <col min="4355" max="4366" width="8.75" customWidth="1"/>
    <col min="4609" max="4609" width="7.25" customWidth="1"/>
    <col min="4610" max="4610" width="7.5" customWidth="1"/>
    <col min="4611" max="4622" width="8.75" customWidth="1"/>
    <col min="4865" max="4865" width="7.25" customWidth="1"/>
    <col min="4866" max="4866" width="7.5" customWidth="1"/>
    <col min="4867" max="4878" width="8.75" customWidth="1"/>
    <col min="5121" max="5121" width="7.25" customWidth="1"/>
    <col min="5122" max="5122" width="7.5" customWidth="1"/>
    <col min="5123" max="5134" width="8.75" customWidth="1"/>
    <col min="5377" max="5377" width="7.25" customWidth="1"/>
    <col min="5378" max="5378" width="7.5" customWidth="1"/>
    <col min="5379" max="5390" width="8.75" customWidth="1"/>
    <col min="5633" max="5633" width="7.25" customWidth="1"/>
    <col min="5634" max="5634" width="7.5" customWidth="1"/>
    <col min="5635" max="5646" width="8.75" customWidth="1"/>
    <col min="5889" max="5889" width="7.25" customWidth="1"/>
    <col min="5890" max="5890" width="7.5" customWidth="1"/>
    <col min="5891" max="5902" width="8.75" customWidth="1"/>
    <col min="6145" max="6145" width="7.25" customWidth="1"/>
    <col min="6146" max="6146" width="7.5" customWidth="1"/>
    <col min="6147" max="6158" width="8.75" customWidth="1"/>
    <col min="6401" max="6401" width="7.25" customWidth="1"/>
    <col min="6402" max="6402" width="7.5" customWidth="1"/>
    <col min="6403" max="6414" width="8.75" customWidth="1"/>
    <col min="6657" max="6657" width="7.25" customWidth="1"/>
    <col min="6658" max="6658" width="7.5" customWidth="1"/>
    <col min="6659" max="6670" width="8.75" customWidth="1"/>
    <col min="6913" max="6913" width="7.25" customWidth="1"/>
    <col min="6914" max="6914" width="7.5" customWidth="1"/>
    <col min="6915" max="6926" width="8.75" customWidth="1"/>
    <col min="7169" max="7169" width="7.25" customWidth="1"/>
    <col min="7170" max="7170" width="7.5" customWidth="1"/>
    <col min="7171" max="7182" width="8.75" customWidth="1"/>
    <col min="7425" max="7425" width="7.25" customWidth="1"/>
    <col min="7426" max="7426" width="7.5" customWidth="1"/>
    <col min="7427" max="7438" width="8.75" customWidth="1"/>
    <col min="7681" max="7681" width="7.25" customWidth="1"/>
    <col min="7682" max="7682" width="7.5" customWidth="1"/>
    <col min="7683" max="7694" width="8.75" customWidth="1"/>
    <col min="7937" max="7937" width="7.25" customWidth="1"/>
    <col min="7938" max="7938" width="7.5" customWidth="1"/>
    <col min="7939" max="7950" width="8.75" customWidth="1"/>
    <col min="8193" max="8193" width="7.25" customWidth="1"/>
    <col min="8194" max="8194" width="7.5" customWidth="1"/>
    <col min="8195" max="8206" width="8.75" customWidth="1"/>
    <col min="8449" max="8449" width="7.25" customWidth="1"/>
    <col min="8450" max="8450" width="7.5" customWidth="1"/>
    <col min="8451" max="8462" width="8.75" customWidth="1"/>
    <col min="8705" max="8705" width="7.25" customWidth="1"/>
    <col min="8706" max="8706" width="7.5" customWidth="1"/>
    <col min="8707" max="8718" width="8.75" customWidth="1"/>
    <col min="8961" max="8961" width="7.25" customWidth="1"/>
    <col min="8962" max="8962" width="7.5" customWidth="1"/>
    <col min="8963" max="8974" width="8.75" customWidth="1"/>
    <col min="9217" max="9217" width="7.25" customWidth="1"/>
    <col min="9218" max="9218" width="7.5" customWidth="1"/>
    <col min="9219" max="9230" width="8.75" customWidth="1"/>
    <col min="9473" max="9473" width="7.25" customWidth="1"/>
    <col min="9474" max="9474" width="7.5" customWidth="1"/>
    <col min="9475" max="9486" width="8.75" customWidth="1"/>
    <col min="9729" max="9729" width="7.25" customWidth="1"/>
    <col min="9730" max="9730" width="7.5" customWidth="1"/>
    <col min="9731" max="9742" width="8.75" customWidth="1"/>
    <col min="9985" max="9985" width="7.25" customWidth="1"/>
    <col min="9986" max="9986" width="7.5" customWidth="1"/>
    <col min="9987" max="9998" width="8.75" customWidth="1"/>
    <col min="10241" max="10241" width="7.25" customWidth="1"/>
    <col min="10242" max="10242" width="7.5" customWidth="1"/>
    <col min="10243" max="10254" width="8.75" customWidth="1"/>
    <col min="10497" max="10497" width="7.25" customWidth="1"/>
    <col min="10498" max="10498" width="7.5" customWidth="1"/>
    <col min="10499" max="10510" width="8.75" customWidth="1"/>
    <col min="10753" max="10753" width="7.25" customWidth="1"/>
    <col min="10754" max="10754" width="7.5" customWidth="1"/>
    <col min="10755" max="10766" width="8.75" customWidth="1"/>
    <col min="11009" max="11009" width="7.25" customWidth="1"/>
    <col min="11010" max="11010" width="7.5" customWidth="1"/>
    <col min="11011" max="11022" width="8.75" customWidth="1"/>
    <col min="11265" max="11265" width="7.25" customWidth="1"/>
    <col min="11266" max="11266" width="7.5" customWidth="1"/>
    <col min="11267" max="11278" width="8.75" customWidth="1"/>
    <col min="11521" max="11521" width="7.25" customWidth="1"/>
    <col min="11522" max="11522" width="7.5" customWidth="1"/>
    <col min="11523" max="11534" width="8.75" customWidth="1"/>
    <col min="11777" max="11777" width="7.25" customWidth="1"/>
    <col min="11778" max="11778" width="7.5" customWidth="1"/>
    <col min="11779" max="11790" width="8.75" customWidth="1"/>
    <col min="12033" max="12033" width="7.25" customWidth="1"/>
    <col min="12034" max="12034" width="7.5" customWidth="1"/>
    <col min="12035" max="12046" width="8.75" customWidth="1"/>
    <col min="12289" max="12289" width="7.25" customWidth="1"/>
    <col min="12290" max="12290" width="7.5" customWidth="1"/>
    <col min="12291" max="12302" width="8.75" customWidth="1"/>
    <col min="12545" max="12545" width="7.25" customWidth="1"/>
    <col min="12546" max="12546" width="7.5" customWidth="1"/>
    <col min="12547" max="12558" width="8.75" customWidth="1"/>
    <col min="12801" max="12801" width="7.25" customWidth="1"/>
    <col min="12802" max="12802" width="7.5" customWidth="1"/>
    <col min="12803" max="12814" width="8.75" customWidth="1"/>
    <col min="13057" max="13057" width="7.25" customWidth="1"/>
    <col min="13058" max="13058" width="7.5" customWidth="1"/>
    <col min="13059" max="13070" width="8.75" customWidth="1"/>
    <col min="13313" max="13313" width="7.25" customWidth="1"/>
    <col min="13314" max="13314" width="7.5" customWidth="1"/>
    <col min="13315" max="13326" width="8.75" customWidth="1"/>
    <col min="13569" max="13569" width="7.25" customWidth="1"/>
    <col min="13570" max="13570" width="7.5" customWidth="1"/>
    <col min="13571" max="13582" width="8.75" customWidth="1"/>
    <col min="13825" max="13825" width="7.25" customWidth="1"/>
    <col min="13826" max="13826" width="7.5" customWidth="1"/>
    <col min="13827" max="13838" width="8.75" customWidth="1"/>
    <col min="14081" max="14081" width="7.25" customWidth="1"/>
    <col min="14082" max="14082" width="7.5" customWidth="1"/>
    <col min="14083" max="14094" width="8.75" customWidth="1"/>
    <col min="14337" max="14337" width="7.25" customWidth="1"/>
    <col min="14338" max="14338" width="7.5" customWidth="1"/>
    <col min="14339" max="14350" width="8.75" customWidth="1"/>
    <col min="14593" max="14593" width="7.25" customWidth="1"/>
    <col min="14594" max="14594" width="7.5" customWidth="1"/>
    <col min="14595" max="14606" width="8.75" customWidth="1"/>
    <col min="14849" max="14849" width="7.25" customWidth="1"/>
    <col min="14850" max="14850" width="7.5" customWidth="1"/>
    <col min="14851" max="14862" width="8.75" customWidth="1"/>
    <col min="15105" max="15105" width="7.25" customWidth="1"/>
    <col min="15106" max="15106" width="7.5" customWidth="1"/>
    <col min="15107" max="15118" width="8.75" customWidth="1"/>
    <col min="15361" max="15361" width="7.25" customWidth="1"/>
    <col min="15362" max="15362" width="7.5" customWidth="1"/>
    <col min="15363" max="15374" width="8.75" customWidth="1"/>
    <col min="15617" max="15617" width="7.25" customWidth="1"/>
    <col min="15618" max="15618" width="7.5" customWidth="1"/>
    <col min="15619" max="15630" width="8.75" customWidth="1"/>
    <col min="15873" max="15873" width="7.25" customWidth="1"/>
    <col min="15874" max="15874" width="7.5" customWidth="1"/>
    <col min="15875" max="15886" width="8.75" customWidth="1"/>
    <col min="16129" max="16129" width="7.25" customWidth="1"/>
    <col min="16130" max="16130" width="7.5" customWidth="1"/>
    <col min="16131" max="16142" width="8.75" customWidth="1"/>
  </cols>
  <sheetData>
    <row r="1" spans="1:25" ht="25.5" x14ac:dyDescent="0.15">
      <c r="A1" s="1" t="s">
        <v>158</v>
      </c>
      <c r="B1" s="1"/>
      <c r="C1" s="1"/>
      <c r="D1" s="1"/>
      <c r="E1" s="1"/>
      <c r="F1" s="1"/>
      <c r="G1" s="1"/>
      <c r="H1" s="1"/>
      <c r="I1" s="1"/>
      <c r="J1" s="1"/>
      <c r="K1" s="1"/>
      <c r="L1" s="1"/>
      <c r="M1" s="1"/>
      <c r="N1" s="1"/>
      <c r="O1" s="4"/>
      <c r="P1" s="4"/>
      <c r="Q1" s="4"/>
      <c r="R1" s="4"/>
    </row>
    <row r="2" spans="1:25" x14ac:dyDescent="0.15">
      <c r="A2" s="5"/>
      <c r="B2" s="5"/>
      <c r="C2" s="5"/>
      <c r="D2" s="5"/>
      <c r="E2" s="5"/>
      <c r="F2" s="5"/>
      <c r="G2" s="5"/>
      <c r="H2" s="5"/>
      <c r="I2" s="5"/>
      <c r="J2" s="5"/>
      <c r="K2" s="5"/>
      <c r="L2" s="5"/>
      <c r="M2" s="5"/>
      <c r="N2" s="5"/>
    </row>
    <row r="3" spans="1:25" x14ac:dyDescent="0.15">
      <c r="B3" s="5"/>
      <c r="C3" s="5"/>
      <c r="D3" s="5"/>
      <c r="E3" s="5"/>
      <c r="F3" s="5"/>
      <c r="G3" s="5"/>
      <c r="H3" s="5"/>
      <c r="I3" s="5"/>
      <c r="J3" s="5"/>
      <c r="K3" s="5"/>
      <c r="L3" s="5"/>
      <c r="M3" s="5"/>
      <c r="N3" s="5"/>
      <c r="O3" s="126"/>
      <c r="P3" s="126"/>
    </row>
    <row r="4" spans="1:25" ht="17.25" customHeight="1" thickBot="1" x14ac:dyDescent="0.2">
      <c r="A4" s="141" t="s">
        <v>159</v>
      </c>
      <c r="B4" s="7"/>
      <c r="C4" s="7"/>
      <c r="D4" s="7"/>
      <c r="E4" s="7"/>
      <c r="F4" s="7"/>
      <c r="G4" s="7"/>
      <c r="H4" s="7"/>
      <c r="I4" s="7"/>
      <c r="J4" s="7"/>
      <c r="K4" s="7"/>
      <c r="L4" s="7"/>
      <c r="M4" s="7"/>
      <c r="N4" s="76" t="s">
        <v>147</v>
      </c>
      <c r="O4" s="27"/>
      <c r="P4" s="9"/>
      <c r="Q4" s="9"/>
      <c r="R4" s="9"/>
      <c r="S4" s="9"/>
      <c r="T4" s="3"/>
      <c r="U4" s="3"/>
      <c r="V4" s="3"/>
      <c r="W4" s="3"/>
      <c r="X4" s="3"/>
      <c r="Y4" s="3"/>
    </row>
    <row r="5" spans="1:25" ht="22.5" customHeight="1" x14ac:dyDescent="0.15">
      <c r="A5" s="142" t="s">
        <v>160</v>
      </c>
      <c r="B5" s="143" t="s">
        <v>161</v>
      </c>
      <c r="C5" s="143" t="s">
        <v>162</v>
      </c>
      <c r="D5" s="143" t="s">
        <v>163</v>
      </c>
      <c r="E5" s="143" t="s">
        <v>164</v>
      </c>
      <c r="F5" s="143" t="s">
        <v>165</v>
      </c>
      <c r="G5" s="143" t="s">
        <v>166</v>
      </c>
      <c r="H5" s="143" t="s">
        <v>167</v>
      </c>
      <c r="I5" s="143" t="s">
        <v>168</v>
      </c>
      <c r="J5" s="143" t="s">
        <v>169</v>
      </c>
      <c r="K5" s="143" t="s">
        <v>170</v>
      </c>
      <c r="L5" s="143" t="s">
        <v>171</v>
      </c>
      <c r="M5" s="143" t="s">
        <v>172</v>
      </c>
      <c r="N5" s="143" t="s">
        <v>173</v>
      </c>
      <c r="O5" s="3"/>
      <c r="P5" s="3"/>
      <c r="Q5" s="3"/>
      <c r="R5" s="3"/>
      <c r="S5" s="3"/>
      <c r="T5" s="3"/>
      <c r="U5" s="3"/>
    </row>
    <row r="6" spans="1:25" ht="22.5" customHeight="1" x14ac:dyDescent="0.15">
      <c r="A6" s="266" t="s">
        <v>174</v>
      </c>
      <c r="B6" s="144" t="s">
        <v>162</v>
      </c>
      <c r="C6" s="145">
        <v>1283</v>
      </c>
      <c r="D6" s="146">
        <v>1069</v>
      </c>
      <c r="E6" s="146">
        <v>19</v>
      </c>
      <c r="F6" s="146">
        <v>28</v>
      </c>
      <c r="G6" s="146">
        <f t="shared" ref="G6" si="0">SUM(G7:G8)</f>
        <v>0</v>
      </c>
      <c r="H6" s="146">
        <v>11</v>
      </c>
      <c r="I6" s="146">
        <v>46</v>
      </c>
      <c r="J6" s="146">
        <v>14</v>
      </c>
      <c r="K6" s="146">
        <v>34</v>
      </c>
      <c r="L6" s="146">
        <v>3</v>
      </c>
      <c r="M6" s="146">
        <v>1</v>
      </c>
      <c r="N6" s="146">
        <v>58</v>
      </c>
      <c r="O6" s="147"/>
      <c r="P6" s="147"/>
      <c r="Q6" s="147"/>
      <c r="R6" s="147"/>
      <c r="S6" s="147"/>
      <c r="T6" s="147"/>
      <c r="U6" s="3"/>
    </row>
    <row r="7" spans="1:25" ht="22.5" customHeight="1" x14ac:dyDescent="0.15">
      <c r="A7" s="267"/>
      <c r="B7" s="11" t="s">
        <v>175</v>
      </c>
      <c r="C7" s="148">
        <v>1134</v>
      </c>
      <c r="D7" s="149">
        <v>989</v>
      </c>
      <c r="E7" s="149">
        <v>17</v>
      </c>
      <c r="F7" s="149">
        <v>26</v>
      </c>
      <c r="G7" s="149">
        <f t="shared" ref="G7:M8" si="1">G9+G11+G13+G15+G17+G19+G21+G23+G25+G27+G29+G31+G33+G35+G37+G39+G41+G43+G45+G47+G49+G51+G53</f>
        <v>0</v>
      </c>
      <c r="H7" s="149">
        <v>2</v>
      </c>
      <c r="I7" s="149">
        <v>35</v>
      </c>
      <c r="J7" s="149">
        <v>11</v>
      </c>
      <c r="K7" s="149">
        <v>16</v>
      </c>
      <c r="L7" s="149">
        <v>3</v>
      </c>
      <c r="M7" s="149">
        <f t="shared" si="1"/>
        <v>0</v>
      </c>
      <c r="N7" s="149">
        <v>35</v>
      </c>
      <c r="O7" s="147"/>
      <c r="P7" s="147"/>
      <c r="Q7" s="147"/>
      <c r="R7" s="147"/>
      <c r="S7" s="147"/>
      <c r="T7" s="147"/>
      <c r="U7" s="3"/>
    </row>
    <row r="8" spans="1:25" ht="22.5" customHeight="1" x14ac:dyDescent="0.15">
      <c r="A8" s="268"/>
      <c r="B8" s="150" t="s">
        <v>176</v>
      </c>
      <c r="C8" s="148">
        <v>149</v>
      </c>
      <c r="D8" s="149">
        <v>80</v>
      </c>
      <c r="E8" s="149">
        <v>2</v>
      </c>
      <c r="F8" s="149">
        <v>2</v>
      </c>
      <c r="G8" s="149">
        <f t="shared" si="1"/>
        <v>0</v>
      </c>
      <c r="H8" s="149">
        <v>9</v>
      </c>
      <c r="I8" s="149">
        <v>11</v>
      </c>
      <c r="J8" s="149">
        <v>3</v>
      </c>
      <c r="K8" s="149">
        <v>18</v>
      </c>
      <c r="L8" s="149">
        <f t="shared" si="1"/>
        <v>0</v>
      </c>
      <c r="M8" s="149">
        <v>1</v>
      </c>
      <c r="N8" s="149">
        <v>23</v>
      </c>
      <c r="O8" s="147"/>
      <c r="P8" s="147"/>
      <c r="Q8" s="147"/>
      <c r="R8" s="147"/>
      <c r="S8" s="147"/>
      <c r="T8" s="147"/>
      <c r="U8" s="3"/>
    </row>
    <row r="9" spans="1:25" ht="22.5" customHeight="1" x14ac:dyDescent="0.15">
      <c r="A9" s="261" t="s">
        <v>177</v>
      </c>
      <c r="B9" s="11" t="s">
        <v>175</v>
      </c>
      <c r="C9" s="148">
        <f>SUM(D9:N9)</f>
        <v>16</v>
      </c>
      <c r="D9" s="149">
        <v>6</v>
      </c>
      <c r="E9" s="149">
        <v>1</v>
      </c>
      <c r="F9" s="149">
        <v>0</v>
      </c>
      <c r="G9" s="149">
        <v>0</v>
      </c>
      <c r="H9" s="149">
        <v>0</v>
      </c>
      <c r="I9" s="149">
        <v>1</v>
      </c>
      <c r="J9" s="149">
        <v>1</v>
      </c>
      <c r="K9" s="149">
        <v>2</v>
      </c>
      <c r="L9" s="149">
        <v>0</v>
      </c>
      <c r="M9" s="149">
        <v>0</v>
      </c>
      <c r="N9" s="149">
        <v>5</v>
      </c>
      <c r="O9" s="147"/>
      <c r="P9" s="147"/>
      <c r="Q9" s="147"/>
      <c r="R9" s="147"/>
      <c r="S9" s="147"/>
      <c r="T9" s="147"/>
      <c r="U9" s="3"/>
    </row>
    <row r="10" spans="1:25" ht="22.5" customHeight="1" x14ac:dyDescent="0.15">
      <c r="A10" s="264"/>
      <c r="B10" s="150" t="s">
        <v>176</v>
      </c>
      <c r="C10" s="148">
        <f t="shared" ref="C10:C54" si="2">SUM(D10:N10)</f>
        <v>2</v>
      </c>
      <c r="D10" s="149">
        <v>1</v>
      </c>
      <c r="E10" s="149">
        <v>0</v>
      </c>
      <c r="F10" s="149">
        <v>0</v>
      </c>
      <c r="G10" s="149">
        <v>0</v>
      </c>
      <c r="H10" s="149">
        <v>0</v>
      </c>
      <c r="I10" s="149">
        <v>0</v>
      </c>
      <c r="J10" s="149">
        <v>0</v>
      </c>
      <c r="K10" s="149">
        <v>0</v>
      </c>
      <c r="L10" s="149">
        <v>0</v>
      </c>
      <c r="M10" s="149">
        <v>1</v>
      </c>
      <c r="N10" s="149">
        <v>0</v>
      </c>
      <c r="O10" s="147"/>
      <c r="P10" s="147"/>
      <c r="Q10" s="147"/>
      <c r="R10" s="147"/>
      <c r="S10" s="147"/>
      <c r="T10" s="147"/>
      <c r="U10" s="3"/>
    </row>
    <row r="11" spans="1:25" ht="22.5" customHeight="1" x14ac:dyDescent="0.15">
      <c r="A11" s="261" t="s">
        <v>178</v>
      </c>
      <c r="B11" s="151" t="s">
        <v>175</v>
      </c>
      <c r="C11" s="148">
        <f t="shared" si="2"/>
        <v>5</v>
      </c>
      <c r="D11" s="149">
        <v>3</v>
      </c>
      <c r="E11" s="149">
        <v>0</v>
      </c>
      <c r="F11" s="149">
        <v>0</v>
      </c>
      <c r="G11" s="149">
        <v>0</v>
      </c>
      <c r="H11" s="149">
        <v>0</v>
      </c>
      <c r="I11" s="149">
        <v>0</v>
      </c>
      <c r="J11" s="149">
        <v>0</v>
      </c>
      <c r="K11" s="149">
        <v>0</v>
      </c>
      <c r="L11" s="149">
        <v>0</v>
      </c>
      <c r="M11" s="149">
        <v>0</v>
      </c>
      <c r="N11" s="149">
        <v>2</v>
      </c>
      <c r="O11" s="147"/>
      <c r="P11" s="147"/>
      <c r="Q11" s="147"/>
      <c r="R11" s="147"/>
      <c r="S11" s="147"/>
      <c r="T11" s="147"/>
      <c r="U11" s="3"/>
    </row>
    <row r="12" spans="1:25" ht="22.5" customHeight="1" x14ac:dyDescent="0.15">
      <c r="A12" s="264"/>
      <c r="B12" s="152" t="s">
        <v>176</v>
      </c>
      <c r="C12" s="148">
        <f t="shared" si="2"/>
        <v>3</v>
      </c>
      <c r="D12" s="149">
        <v>2</v>
      </c>
      <c r="E12" s="149">
        <v>1</v>
      </c>
      <c r="F12" s="149">
        <v>0</v>
      </c>
      <c r="G12" s="149">
        <v>0</v>
      </c>
      <c r="H12" s="149">
        <v>0</v>
      </c>
      <c r="I12" s="149">
        <v>0</v>
      </c>
      <c r="J12" s="149">
        <v>0</v>
      </c>
      <c r="K12" s="149">
        <v>0</v>
      </c>
      <c r="L12" s="149">
        <v>0</v>
      </c>
      <c r="M12" s="149">
        <v>0</v>
      </c>
      <c r="N12" s="149">
        <v>0</v>
      </c>
      <c r="O12" s="147"/>
      <c r="P12" s="147"/>
      <c r="Q12" s="147"/>
      <c r="R12" s="147"/>
      <c r="S12" s="147"/>
      <c r="T12" s="147"/>
      <c r="U12" s="3"/>
    </row>
    <row r="13" spans="1:25" ht="22.5" customHeight="1" x14ac:dyDescent="0.15">
      <c r="A13" s="261" t="s">
        <v>179</v>
      </c>
      <c r="B13" s="11" t="s">
        <v>175</v>
      </c>
      <c r="C13" s="148">
        <f t="shared" si="2"/>
        <v>2</v>
      </c>
      <c r="D13" s="149">
        <v>2</v>
      </c>
      <c r="E13" s="149">
        <v>0</v>
      </c>
      <c r="F13" s="149">
        <v>0</v>
      </c>
      <c r="G13" s="149">
        <v>0</v>
      </c>
      <c r="H13" s="149">
        <v>0</v>
      </c>
      <c r="I13" s="149">
        <v>0</v>
      </c>
      <c r="J13" s="149">
        <v>0</v>
      </c>
      <c r="K13" s="149">
        <v>0</v>
      </c>
      <c r="L13" s="149">
        <v>0</v>
      </c>
      <c r="M13" s="149">
        <v>0</v>
      </c>
      <c r="N13" s="149">
        <v>0</v>
      </c>
      <c r="O13" s="147"/>
      <c r="P13" s="147"/>
      <c r="Q13" s="147"/>
      <c r="R13" s="147"/>
      <c r="S13" s="147"/>
      <c r="T13" s="147"/>
      <c r="U13" s="3"/>
    </row>
    <row r="14" spans="1:25" ht="22.5" customHeight="1" x14ac:dyDescent="0.15">
      <c r="A14" s="264"/>
      <c r="B14" s="150" t="s">
        <v>176</v>
      </c>
      <c r="C14" s="148">
        <f t="shared" si="2"/>
        <v>1</v>
      </c>
      <c r="D14" s="149">
        <v>1</v>
      </c>
      <c r="E14" s="149">
        <v>0</v>
      </c>
      <c r="F14" s="149">
        <v>0</v>
      </c>
      <c r="G14" s="149">
        <v>0</v>
      </c>
      <c r="H14" s="149">
        <v>0</v>
      </c>
      <c r="I14" s="149">
        <v>0</v>
      </c>
      <c r="J14" s="149">
        <v>0</v>
      </c>
      <c r="K14" s="149">
        <v>0</v>
      </c>
      <c r="L14" s="149">
        <v>0</v>
      </c>
      <c r="M14" s="149">
        <v>0</v>
      </c>
      <c r="N14" s="149">
        <v>0</v>
      </c>
      <c r="O14" s="147"/>
      <c r="P14" s="147"/>
      <c r="Q14" s="147"/>
      <c r="R14" s="147"/>
      <c r="S14" s="147"/>
      <c r="T14" s="147"/>
      <c r="U14" s="3"/>
    </row>
    <row r="15" spans="1:25" ht="22.5" customHeight="1" x14ac:dyDescent="0.15">
      <c r="A15" s="261" t="s">
        <v>180</v>
      </c>
      <c r="B15" s="151" t="s">
        <v>175</v>
      </c>
      <c r="C15" s="148">
        <f t="shared" si="2"/>
        <v>25</v>
      </c>
      <c r="D15" s="149">
        <v>19</v>
      </c>
      <c r="E15" s="149">
        <v>2</v>
      </c>
      <c r="F15" s="149">
        <v>1</v>
      </c>
      <c r="G15" s="149">
        <v>0</v>
      </c>
      <c r="H15" s="149">
        <v>0</v>
      </c>
      <c r="I15" s="149">
        <v>2</v>
      </c>
      <c r="J15" s="149">
        <v>0</v>
      </c>
      <c r="K15" s="149">
        <v>1</v>
      </c>
      <c r="L15" s="149">
        <v>0</v>
      </c>
      <c r="M15" s="149">
        <v>0</v>
      </c>
      <c r="N15" s="149">
        <v>0</v>
      </c>
      <c r="O15" s="147"/>
      <c r="P15" s="147"/>
      <c r="Q15" s="147"/>
      <c r="R15" s="147"/>
      <c r="S15" s="147"/>
      <c r="T15" s="147"/>
      <c r="U15" s="3"/>
    </row>
    <row r="16" spans="1:25" ht="22.5" customHeight="1" x14ac:dyDescent="0.15">
      <c r="A16" s="264"/>
      <c r="B16" s="152" t="s">
        <v>176</v>
      </c>
      <c r="C16" s="148">
        <f t="shared" si="2"/>
        <v>4</v>
      </c>
      <c r="D16" s="149">
        <v>3</v>
      </c>
      <c r="E16" s="149">
        <v>0</v>
      </c>
      <c r="F16" s="149">
        <v>0</v>
      </c>
      <c r="G16" s="149">
        <v>0</v>
      </c>
      <c r="H16" s="149">
        <v>0</v>
      </c>
      <c r="I16" s="149">
        <v>0</v>
      </c>
      <c r="J16" s="149">
        <v>0</v>
      </c>
      <c r="K16" s="149">
        <v>0</v>
      </c>
      <c r="L16" s="149">
        <v>0</v>
      </c>
      <c r="M16" s="149">
        <v>0</v>
      </c>
      <c r="N16" s="149">
        <v>1</v>
      </c>
      <c r="O16" s="147"/>
      <c r="P16" s="147"/>
      <c r="Q16" s="147"/>
      <c r="R16" s="147"/>
      <c r="S16" s="147"/>
      <c r="T16" s="147"/>
      <c r="U16" s="3"/>
    </row>
    <row r="17" spans="1:25" ht="22.5" customHeight="1" x14ac:dyDescent="0.15">
      <c r="A17" s="261" t="s">
        <v>181</v>
      </c>
      <c r="B17" s="152" t="s">
        <v>175</v>
      </c>
      <c r="C17" s="148">
        <f t="shared" si="2"/>
        <v>47</v>
      </c>
      <c r="D17" s="149">
        <v>37</v>
      </c>
      <c r="E17" s="149">
        <v>1</v>
      </c>
      <c r="F17" s="149">
        <v>1</v>
      </c>
      <c r="G17" s="149">
        <v>0</v>
      </c>
      <c r="H17" s="149">
        <v>0</v>
      </c>
      <c r="I17" s="149">
        <v>3</v>
      </c>
      <c r="J17" s="149">
        <v>1</v>
      </c>
      <c r="K17" s="149">
        <v>1</v>
      </c>
      <c r="L17" s="149">
        <v>0</v>
      </c>
      <c r="M17" s="149">
        <v>0</v>
      </c>
      <c r="N17" s="149">
        <v>3</v>
      </c>
      <c r="O17" s="147"/>
      <c r="P17" s="147"/>
      <c r="Q17" s="147"/>
      <c r="R17" s="147"/>
      <c r="S17" s="147"/>
      <c r="T17" s="147"/>
      <c r="U17" s="3"/>
    </row>
    <row r="18" spans="1:25" ht="22.5" customHeight="1" x14ac:dyDescent="0.15">
      <c r="A18" s="264"/>
      <c r="B18" s="11" t="s">
        <v>176</v>
      </c>
      <c r="C18" s="148">
        <f t="shared" si="2"/>
        <v>3</v>
      </c>
      <c r="D18" s="149">
        <v>2</v>
      </c>
      <c r="E18" s="149">
        <v>0</v>
      </c>
      <c r="F18" s="149">
        <v>0</v>
      </c>
      <c r="G18" s="149">
        <v>0</v>
      </c>
      <c r="H18" s="149">
        <v>0</v>
      </c>
      <c r="I18" s="149">
        <v>1</v>
      </c>
      <c r="J18" s="149">
        <v>0</v>
      </c>
      <c r="K18" s="149">
        <v>0</v>
      </c>
      <c r="L18" s="149">
        <v>0</v>
      </c>
      <c r="M18" s="149">
        <v>0</v>
      </c>
      <c r="N18" s="149">
        <v>0</v>
      </c>
      <c r="O18" s="147"/>
      <c r="P18" s="147"/>
      <c r="Q18" s="147"/>
      <c r="R18" s="147"/>
      <c r="S18" s="147"/>
      <c r="T18" s="147"/>
      <c r="U18" s="3"/>
    </row>
    <row r="19" spans="1:25" ht="22.5" customHeight="1" x14ac:dyDescent="0.15">
      <c r="A19" s="261" t="s">
        <v>182</v>
      </c>
      <c r="B19" s="150" t="s">
        <v>175</v>
      </c>
      <c r="C19" s="148">
        <f t="shared" si="2"/>
        <v>43</v>
      </c>
      <c r="D19" s="149">
        <v>37</v>
      </c>
      <c r="E19" s="149">
        <v>1</v>
      </c>
      <c r="F19" s="149">
        <v>2</v>
      </c>
      <c r="G19" s="149">
        <v>0</v>
      </c>
      <c r="H19" s="149">
        <v>0</v>
      </c>
      <c r="I19" s="149">
        <v>1</v>
      </c>
      <c r="J19" s="149">
        <v>1</v>
      </c>
      <c r="K19" s="149">
        <v>0</v>
      </c>
      <c r="L19" s="149">
        <v>0</v>
      </c>
      <c r="M19" s="149">
        <v>0</v>
      </c>
      <c r="N19" s="149">
        <v>1</v>
      </c>
      <c r="O19" s="147"/>
      <c r="P19" s="147"/>
      <c r="Q19" s="147"/>
      <c r="R19" s="147"/>
      <c r="S19" s="147"/>
      <c r="T19" s="147"/>
      <c r="U19" s="3"/>
    </row>
    <row r="20" spans="1:25" ht="22.5" customHeight="1" x14ac:dyDescent="0.15">
      <c r="A20" s="264"/>
      <c r="B20" s="150" t="s">
        <v>183</v>
      </c>
      <c r="C20" s="148">
        <f t="shared" si="2"/>
        <v>5</v>
      </c>
      <c r="D20" s="149">
        <v>3</v>
      </c>
      <c r="E20" s="149">
        <v>0</v>
      </c>
      <c r="F20" s="149">
        <v>1</v>
      </c>
      <c r="G20" s="149">
        <v>0</v>
      </c>
      <c r="H20" s="149">
        <v>0</v>
      </c>
      <c r="I20" s="149">
        <v>0</v>
      </c>
      <c r="J20" s="149">
        <v>0</v>
      </c>
      <c r="K20" s="149">
        <v>0</v>
      </c>
      <c r="L20" s="149">
        <v>0</v>
      </c>
      <c r="M20" s="149">
        <v>0</v>
      </c>
      <c r="N20" s="149">
        <v>1</v>
      </c>
      <c r="O20" s="147"/>
      <c r="P20" s="147"/>
      <c r="Q20" s="147"/>
      <c r="R20" s="147"/>
      <c r="S20" s="147"/>
      <c r="T20" s="147"/>
      <c r="U20" s="3"/>
    </row>
    <row r="21" spans="1:25" ht="22.5" customHeight="1" x14ac:dyDescent="0.15">
      <c r="A21" s="261" t="s">
        <v>184</v>
      </c>
      <c r="B21" s="151" t="s">
        <v>175</v>
      </c>
      <c r="C21" s="148">
        <f t="shared" si="2"/>
        <v>60</v>
      </c>
      <c r="D21" s="149">
        <v>50</v>
      </c>
      <c r="E21" s="149">
        <v>0</v>
      </c>
      <c r="F21" s="149">
        <v>4</v>
      </c>
      <c r="G21" s="149">
        <v>0</v>
      </c>
      <c r="H21" s="149">
        <v>0</v>
      </c>
      <c r="I21" s="149">
        <v>2</v>
      </c>
      <c r="J21" s="149">
        <v>1</v>
      </c>
      <c r="K21" s="149">
        <v>0</v>
      </c>
      <c r="L21" s="149">
        <v>0</v>
      </c>
      <c r="M21" s="149">
        <v>0</v>
      </c>
      <c r="N21" s="149">
        <v>3</v>
      </c>
      <c r="O21" s="147"/>
      <c r="P21" s="147"/>
      <c r="Q21" s="147"/>
      <c r="R21" s="147"/>
      <c r="S21" s="147"/>
      <c r="T21" s="147"/>
      <c r="U21" s="3"/>
    </row>
    <row r="22" spans="1:25" ht="22.5" customHeight="1" x14ac:dyDescent="0.15">
      <c r="A22" s="264"/>
      <c r="B22" s="152" t="s">
        <v>183</v>
      </c>
      <c r="C22" s="148">
        <f t="shared" si="2"/>
        <v>7</v>
      </c>
      <c r="D22" s="149">
        <v>4</v>
      </c>
      <c r="E22" s="149">
        <v>0</v>
      </c>
      <c r="F22" s="149">
        <v>0</v>
      </c>
      <c r="G22" s="149">
        <v>0</v>
      </c>
      <c r="H22" s="149">
        <v>0</v>
      </c>
      <c r="I22" s="149">
        <v>1</v>
      </c>
      <c r="J22" s="149">
        <v>1</v>
      </c>
      <c r="K22" s="149">
        <v>0</v>
      </c>
      <c r="L22" s="149">
        <v>0</v>
      </c>
      <c r="M22" s="149">
        <v>0</v>
      </c>
      <c r="N22" s="149">
        <v>1</v>
      </c>
      <c r="O22" s="147"/>
      <c r="P22" s="147"/>
      <c r="Q22" s="147"/>
      <c r="R22" s="147"/>
      <c r="S22" s="147"/>
      <c r="T22" s="147"/>
      <c r="U22" s="3"/>
    </row>
    <row r="23" spans="1:25" ht="22.5" customHeight="1" x14ac:dyDescent="0.15">
      <c r="A23" s="261" t="s">
        <v>185</v>
      </c>
      <c r="B23" s="152" t="s">
        <v>175</v>
      </c>
      <c r="C23" s="148">
        <f t="shared" si="2"/>
        <v>45</v>
      </c>
      <c r="D23" s="149">
        <v>33</v>
      </c>
      <c r="E23" s="149">
        <v>1</v>
      </c>
      <c r="F23" s="149">
        <v>2</v>
      </c>
      <c r="G23" s="149">
        <v>0</v>
      </c>
      <c r="H23" s="149">
        <v>0</v>
      </c>
      <c r="I23" s="149">
        <v>5</v>
      </c>
      <c r="J23" s="149">
        <v>1</v>
      </c>
      <c r="K23" s="149">
        <v>2</v>
      </c>
      <c r="L23" s="149">
        <v>1</v>
      </c>
      <c r="M23" s="149">
        <v>0</v>
      </c>
      <c r="N23" s="149">
        <v>0</v>
      </c>
      <c r="O23" s="147"/>
      <c r="P23" s="147"/>
      <c r="Q23" s="147"/>
      <c r="R23" s="147"/>
      <c r="S23" s="147"/>
      <c r="T23" s="147"/>
      <c r="U23" s="3"/>
    </row>
    <row r="24" spans="1:25" ht="22.5" customHeight="1" x14ac:dyDescent="0.15">
      <c r="A24" s="264"/>
      <c r="B24" s="11" t="s">
        <v>186</v>
      </c>
      <c r="C24" s="148">
        <f t="shared" si="2"/>
        <v>7</v>
      </c>
      <c r="D24" s="149">
        <v>5</v>
      </c>
      <c r="E24" s="149">
        <v>0</v>
      </c>
      <c r="F24" s="149">
        <v>0</v>
      </c>
      <c r="G24" s="149">
        <v>0</v>
      </c>
      <c r="H24" s="149">
        <v>0</v>
      </c>
      <c r="I24" s="149">
        <v>0</v>
      </c>
      <c r="J24" s="149">
        <v>1</v>
      </c>
      <c r="K24" s="149">
        <v>0</v>
      </c>
      <c r="L24" s="149">
        <v>0</v>
      </c>
      <c r="M24" s="149">
        <v>0</v>
      </c>
      <c r="N24" s="149">
        <v>1</v>
      </c>
      <c r="O24" s="147"/>
      <c r="P24" s="147"/>
      <c r="Q24" s="147"/>
      <c r="R24" s="147"/>
      <c r="S24" s="147"/>
      <c r="T24" s="147"/>
      <c r="U24" s="3"/>
    </row>
    <row r="25" spans="1:25" ht="22.5" customHeight="1" x14ac:dyDescent="0.15">
      <c r="A25" s="261" t="s">
        <v>187</v>
      </c>
      <c r="B25" s="150" t="s">
        <v>175</v>
      </c>
      <c r="C25" s="148">
        <f t="shared" si="2"/>
        <v>83</v>
      </c>
      <c r="D25" s="149">
        <v>70</v>
      </c>
      <c r="E25" s="149">
        <v>0</v>
      </c>
      <c r="F25" s="149">
        <v>1</v>
      </c>
      <c r="G25" s="149">
        <v>0</v>
      </c>
      <c r="H25" s="149">
        <v>2</v>
      </c>
      <c r="I25" s="149">
        <v>5</v>
      </c>
      <c r="J25" s="149">
        <v>0</v>
      </c>
      <c r="K25" s="149">
        <v>1</v>
      </c>
      <c r="L25" s="149">
        <v>1</v>
      </c>
      <c r="M25" s="149">
        <v>0</v>
      </c>
      <c r="N25" s="149">
        <v>3</v>
      </c>
      <c r="O25" s="147"/>
      <c r="P25" s="147"/>
      <c r="Q25" s="147"/>
      <c r="R25" s="147"/>
      <c r="S25" s="147"/>
      <c r="T25" s="147"/>
      <c r="U25" s="3"/>
    </row>
    <row r="26" spans="1:25" ht="22.5" customHeight="1" x14ac:dyDescent="0.15">
      <c r="A26" s="264"/>
      <c r="B26" s="150" t="s">
        <v>186</v>
      </c>
      <c r="C26" s="148">
        <f t="shared" si="2"/>
        <v>8</v>
      </c>
      <c r="D26" s="149">
        <v>3</v>
      </c>
      <c r="E26" s="149">
        <v>0</v>
      </c>
      <c r="F26" s="149">
        <v>0</v>
      </c>
      <c r="G26" s="149">
        <v>0</v>
      </c>
      <c r="H26" s="149">
        <v>2</v>
      </c>
      <c r="I26" s="149">
        <v>1</v>
      </c>
      <c r="J26" s="149">
        <v>1</v>
      </c>
      <c r="K26" s="149">
        <v>0</v>
      </c>
      <c r="L26" s="149">
        <v>0</v>
      </c>
      <c r="M26" s="149">
        <v>0</v>
      </c>
      <c r="N26" s="149">
        <v>1</v>
      </c>
      <c r="O26" s="147"/>
      <c r="P26" s="147"/>
      <c r="Q26" s="147"/>
      <c r="R26" s="147"/>
      <c r="S26" s="147"/>
      <c r="T26" s="147"/>
      <c r="U26" s="3"/>
    </row>
    <row r="27" spans="1:25" ht="22.5" customHeight="1" x14ac:dyDescent="0.15">
      <c r="A27" s="261" t="s">
        <v>188</v>
      </c>
      <c r="B27" s="11" t="s">
        <v>175</v>
      </c>
      <c r="C27" s="148">
        <f t="shared" si="2"/>
        <v>59</v>
      </c>
      <c r="D27" s="149">
        <v>53</v>
      </c>
      <c r="E27" s="149">
        <v>1</v>
      </c>
      <c r="F27" s="149">
        <v>1</v>
      </c>
      <c r="G27" s="149">
        <v>0</v>
      </c>
      <c r="H27" s="149">
        <v>0</v>
      </c>
      <c r="I27" s="149">
        <v>1</v>
      </c>
      <c r="J27" s="149">
        <v>1</v>
      </c>
      <c r="K27" s="149">
        <v>0</v>
      </c>
      <c r="L27" s="149">
        <v>0</v>
      </c>
      <c r="M27" s="149">
        <v>0</v>
      </c>
      <c r="N27" s="149">
        <v>2</v>
      </c>
      <c r="O27" s="147"/>
      <c r="P27" s="147"/>
      <c r="Q27" s="147"/>
      <c r="R27" s="147"/>
      <c r="S27" s="147"/>
      <c r="T27" s="147"/>
      <c r="U27" s="3"/>
    </row>
    <row r="28" spans="1:25" ht="22.5" customHeight="1" x14ac:dyDescent="0.15">
      <c r="A28" s="264"/>
      <c r="B28" s="150" t="s">
        <v>189</v>
      </c>
      <c r="C28" s="148">
        <f t="shared" si="2"/>
        <v>4</v>
      </c>
      <c r="D28" s="149">
        <v>2</v>
      </c>
      <c r="E28" s="149">
        <v>0</v>
      </c>
      <c r="F28" s="149">
        <v>0</v>
      </c>
      <c r="G28" s="149">
        <v>0</v>
      </c>
      <c r="H28" s="149">
        <v>0</v>
      </c>
      <c r="I28" s="149">
        <v>0</v>
      </c>
      <c r="J28" s="149">
        <v>0</v>
      </c>
      <c r="K28" s="149">
        <v>1</v>
      </c>
      <c r="L28" s="149">
        <v>0</v>
      </c>
      <c r="M28" s="149">
        <v>0</v>
      </c>
      <c r="N28" s="149">
        <v>1</v>
      </c>
      <c r="O28" s="147"/>
      <c r="P28" s="147"/>
      <c r="Q28" s="147"/>
      <c r="R28" s="147"/>
      <c r="S28" s="147"/>
      <c r="T28" s="147"/>
      <c r="U28" s="3"/>
    </row>
    <row r="29" spans="1:25" ht="22.5" customHeight="1" x14ac:dyDescent="0.15">
      <c r="A29" s="261" t="s">
        <v>190</v>
      </c>
      <c r="B29" s="11" t="s">
        <v>175</v>
      </c>
      <c r="C29" s="148">
        <f t="shared" si="2"/>
        <v>140</v>
      </c>
      <c r="D29" s="149">
        <v>126</v>
      </c>
      <c r="E29" s="149">
        <v>1</v>
      </c>
      <c r="F29" s="149">
        <v>7</v>
      </c>
      <c r="G29" s="149">
        <v>0</v>
      </c>
      <c r="H29" s="149">
        <v>0</v>
      </c>
      <c r="I29" s="149">
        <v>0</v>
      </c>
      <c r="J29" s="149">
        <v>1</v>
      </c>
      <c r="K29" s="149">
        <v>0</v>
      </c>
      <c r="L29" s="149">
        <v>0</v>
      </c>
      <c r="M29" s="149">
        <v>0</v>
      </c>
      <c r="N29" s="149">
        <v>5</v>
      </c>
      <c r="O29" s="147"/>
      <c r="P29" s="147"/>
      <c r="Q29" s="147"/>
      <c r="R29" s="147"/>
      <c r="S29" s="147"/>
      <c r="T29" s="147"/>
      <c r="U29" s="3"/>
    </row>
    <row r="30" spans="1:25" ht="22.5" customHeight="1" x14ac:dyDescent="0.15">
      <c r="A30" s="265"/>
      <c r="B30" s="151" t="s">
        <v>189</v>
      </c>
      <c r="C30" s="148">
        <f t="shared" si="2"/>
        <v>5</v>
      </c>
      <c r="D30" s="149">
        <v>5</v>
      </c>
      <c r="E30" s="149">
        <v>0</v>
      </c>
      <c r="F30" s="149">
        <v>0</v>
      </c>
      <c r="G30" s="149">
        <v>0</v>
      </c>
      <c r="H30" s="149">
        <v>0</v>
      </c>
      <c r="I30" s="149">
        <v>0</v>
      </c>
      <c r="J30" s="149">
        <v>0</v>
      </c>
      <c r="K30" s="149">
        <v>0</v>
      </c>
      <c r="L30" s="149">
        <v>0</v>
      </c>
      <c r="M30" s="149">
        <v>0</v>
      </c>
      <c r="N30" s="149">
        <v>0</v>
      </c>
      <c r="O30" s="147"/>
      <c r="P30" s="147"/>
      <c r="Q30" s="147"/>
      <c r="R30" s="147"/>
      <c r="S30" s="147"/>
      <c r="T30" s="147"/>
      <c r="U30" s="3"/>
    </row>
    <row r="31" spans="1:25" ht="22.5" customHeight="1" x14ac:dyDescent="0.15">
      <c r="A31" s="261" t="s">
        <v>191</v>
      </c>
      <c r="B31" s="153" t="s">
        <v>175</v>
      </c>
      <c r="C31" s="148">
        <f t="shared" si="2"/>
        <v>99</v>
      </c>
      <c r="D31" s="154">
        <v>91</v>
      </c>
      <c r="E31" s="149">
        <v>2</v>
      </c>
      <c r="F31" s="149">
        <v>1</v>
      </c>
      <c r="G31" s="149">
        <v>0</v>
      </c>
      <c r="H31" s="149">
        <v>0</v>
      </c>
      <c r="I31" s="149">
        <v>1</v>
      </c>
      <c r="J31" s="149">
        <v>2</v>
      </c>
      <c r="K31" s="149">
        <v>2</v>
      </c>
      <c r="L31" s="149">
        <v>0</v>
      </c>
      <c r="M31" s="149">
        <v>0</v>
      </c>
      <c r="N31" s="149">
        <v>0</v>
      </c>
      <c r="O31" s="155"/>
      <c r="P31" s="155"/>
      <c r="Q31" s="155"/>
      <c r="R31" s="147"/>
      <c r="S31" s="147"/>
      <c r="T31" s="147"/>
      <c r="U31" s="3"/>
      <c r="V31" s="3"/>
      <c r="W31" s="3"/>
      <c r="X31" s="3"/>
      <c r="Y31" s="3"/>
    </row>
    <row r="32" spans="1:25" ht="22.5" customHeight="1" x14ac:dyDescent="0.15">
      <c r="A32" s="262"/>
      <c r="B32" s="156" t="s">
        <v>192</v>
      </c>
      <c r="C32" s="148">
        <f t="shared" si="2"/>
        <v>5</v>
      </c>
      <c r="D32" s="154">
        <v>2</v>
      </c>
      <c r="E32" s="149">
        <v>0</v>
      </c>
      <c r="F32" s="149">
        <v>0</v>
      </c>
      <c r="G32" s="149">
        <v>0</v>
      </c>
      <c r="H32" s="149">
        <v>1</v>
      </c>
      <c r="I32" s="149">
        <v>2</v>
      </c>
      <c r="J32" s="149">
        <v>0</v>
      </c>
      <c r="K32" s="149">
        <v>0</v>
      </c>
      <c r="L32" s="149">
        <v>0</v>
      </c>
      <c r="M32" s="149">
        <v>0</v>
      </c>
      <c r="N32" s="149">
        <v>0</v>
      </c>
      <c r="O32" s="155"/>
      <c r="P32" s="155"/>
      <c r="Q32" s="155"/>
      <c r="R32" s="155"/>
      <c r="S32" s="155"/>
      <c r="T32" s="155"/>
    </row>
    <row r="33" spans="1:20" ht="22.5" customHeight="1" x14ac:dyDescent="0.15">
      <c r="A33" s="261" t="s">
        <v>193</v>
      </c>
      <c r="B33" s="11" t="s">
        <v>175</v>
      </c>
      <c r="C33" s="148">
        <f t="shared" si="2"/>
        <v>144</v>
      </c>
      <c r="D33" s="154">
        <v>125</v>
      </c>
      <c r="E33" s="149">
        <v>3</v>
      </c>
      <c r="F33" s="149">
        <v>5</v>
      </c>
      <c r="G33" s="149">
        <v>0</v>
      </c>
      <c r="H33" s="149">
        <v>0</v>
      </c>
      <c r="I33" s="149">
        <v>6</v>
      </c>
      <c r="J33" s="149">
        <v>2</v>
      </c>
      <c r="K33" s="149">
        <v>0</v>
      </c>
      <c r="L33" s="149">
        <v>0</v>
      </c>
      <c r="M33" s="149">
        <v>0</v>
      </c>
      <c r="N33" s="149">
        <v>3</v>
      </c>
      <c r="O33" s="155"/>
      <c r="P33" s="155"/>
      <c r="Q33" s="155"/>
      <c r="R33" s="155"/>
      <c r="S33" s="155"/>
      <c r="T33" s="155"/>
    </row>
    <row r="34" spans="1:20" ht="22.5" customHeight="1" x14ac:dyDescent="0.15">
      <c r="A34" s="262"/>
      <c r="B34" s="150" t="s">
        <v>192</v>
      </c>
      <c r="C34" s="148">
        <f t="shared" si="2"/>
        <v>16</v>
      </c>
      <c r="D34" s="154">
        <v>7</v>
      </c>
      <c r="E34" s="149">
        <v>1</v>
      </c>
      <c r="F34" s="149">
        <v>0</v>
      </c>
      <c r="G34" s="149">
        <v>0</v>
      </c>
      <c r="H34" s="149">
        <v>0</v>
      </c>
      <c r="I34" s="149">
        <v>3</v>
      </c>
      <c r="J34" s="149">
        <v>0</v>
      </c>
      <c r="K34" s="149">
        <v>0</v>
      </c>
      <c r="L34" s="149">
        <v>0</v>
      </c>
      <c r="M34" s="149">
        <v>0</v>
      </c>
      <c r="N34" s="149">
        <v>5</v>
      </c>
      <c r="O34" s="155"/>
      <c r="P34" s="155"/>
      <c r="Q34" s="155"/>
      <c r="R34" s="155"/>
      <c r="S34" s="155"/>
      <c r="T34" s="155"/>
    </row>
    <row r="35" spans="1:20" ht="22.5" customHeight="1" x14ac:dyDescent="0.15">
      <c r="A35" s="261" t="s">
        <v>194</v>
      </c>
      <c r="B35" s="151" t="s">
        <v>175</v>
      </c>
      <c r="C35" s="148">
        <f t="shared" si="2"/>
        <v>95</v>
      </c>
      <c r="D35" s="154">
        <v>88</v>
      </c>
      <c r="E35" s="149">
        <v>0</v>
      </c>
      <c r="F35" s="149">
        <v>1</v>
      </c>
      <c r="G35" s="149">
        <v>0</v>
      </c>
      <c r="H35" s="149">
        <v>0</v>
      </c>
      <c r="I35" s="149">
        <v>2</v>
      </c>
      <c r="J35" s="149">
        <v>0</v>
      </c>
      <c r="K35" s="149">
        <v>1</v>
      </c>
      <c r="L35" s="149">
        <v>1</v>
      </c>
      <c r="M35" s="149">
        <v>0</v>
      </c>
      <c r="N35" s="149">
        <v>2</v>
      </c>
      <c r="O35" s="155"/>
      <c r="P35" s="155"/>
      <c r="Q35" s="155"/>
      <c r="R35" s="155"/>
      <c r="S35" s="155"/>
      <c r="T35" s="155"/>
    </row>
    <row r="36" spans="1:20" ht="22.5" customHeight="1" x14ac:dyDescent="0.15">
      <c r="A36" s="262"/>
      <c r="B36" s="152" t="s">
        <v>192</v>
      </c>
      <c r="C36" s="148">
        <f t="shared" si="2"/>
        <v>5</v>
      </c>
      <c r="D36" s="154">
        <v>4</v>
      </c>
      <c r="E36" s="149">
        <v>0</v>
      </c>
      <c r="F36" s="149">
        <v>0</v>
      </c>
      <c r="G36" s="149">
        <v>0</v>
      </c>
      <c r="H36" s="149">
        <v>0</v>
      </c>
      <c r="I36" s="149">
        <v>0</v>
      </c>
      <c r="J36" s="149">
        <v>0</v>
      </c>
      <c r="K36" s="149">
        <v>0</v>
      </c>
      <c r="L36" s="149">
        <v>0</v>
      </c>
      <c r="M36" s="149">
        <v>0</v>
      </c>
      <c r="N36" s="149">
        <v>1</v>
      </c>
      <c r="O36" s="155"/>
      <c r="P36" s="155"/>
      <c r="Q36" s="155"/>
      <c r="R36" s="155"/>
      <c r="S36" s="155"/>
      <c r="T36" s="155"/>
    </row>
    <row r="37" spans="1:20" ht="22.5" customHeight="1" x14ac:dyDescent="0.15">
      <c r="A37" s="261" t="s">
        <v>195</v>
      </c>
      <c r="B37" s="11" t="s">
        <v>175</v>
      </c>
      <c r="C37" s="148">
        <f t="shared" si="2"/>
        <v>23</v>
      </c>
      <c r="D37" s="154">
        <v>22</v>
      </c>
      <c r="E37" s="149">
        <v>0</v>
      </c>
      <c r="F37" s="149">
        <v>0</v>
      </c>
      <c r="G37" s="149">
        <v>0</v>
      </c>
      <c r="H37" s="149">
        <v>0</v>
      </c>
      <c r="I37" s="149">
        <v>0</v>
      </c>
      <c r="J37" s="149">
        <v>0</v>
      </c>
      <c r="K37" s="149">
        <v>0</v>
      </c>
      <c r="L37" s="149">
        <v>0</v>
      </c>
      <c r="M37" s="149">
        <v>0</v>
      </c>
      <c r="N37" s="149">
        <v>1</v>
      </c>
      <c r="O37" s="155"/>
      <c r="P37" s="155"/>
      <c r="Q37" s="155"/>
      <c r="R37" s="155"/>
      <c r="S37" s="155"/>
      <c r="T37" s="155"/>
    </row>
    <row r="38" spans="1:20" ht="22.5" customHeight="1" x14ac:dyDescent="0.15">
      <c r="A38" s="262"/>
      <c r="B38" s="150" t="s">
        <v>192</v>
      </c>
      <c r="C38" s="148">
        <f t="shared" si="2"/>
        <v>5</v>
      </c>
      <c r="D38" s="154">
        <v>4</v>
      </c>
      <c r="E38" s="149">
        <v>0</v>
      </c>
      <c r="F38" s="149">
        <v>0</v>
      </c>
      <c r="G38" s="149">
        <v>0</v>
      </c>
      <c r="H38" s="149">
        <v>0</v>
      </c>
      <c r="I38" s="149">
        <v>0</v>
      </c>
      <c r="J38" s="149">
        <v>0</v>
      </c>
      <c r="K38" s="149">
        <v>1</v>
      </c>
      <c r="L38" s="149">
        <v>0</v>
      </c>
      <c r="M38" s="149">
        <v>0</v>
      </c>
      <c r="N38" s="149">
        <v>0</v>
      </c>
      <c r="O38" s="155"/>
      <c r="P38" s="155"/>
      <c r="Q38" s="155"/>
      <c r="R38" s="155"/>
      <c r="S38" s="155"/>
      <c r="T38" s="155"/>
    </row>
    <row r="39" spans="1:20" ht="22.5" customHeight="1" x14ac:dyDescent="0.15">
      <c r="A39" s="261" t="s">
        <v>196</v>
      </c>
      <c r="B39" s="151" t="s">
        <v>175</v>
      </c>
      <c r="C39" s="148">
        <f t="shared" si="2"/>
        <v>2</v>
      </c>
      <c r="D39" s="154">
        <v>1</v>
      </c>
      <c r="E39" s="149">
        <v>0</v>
      </c>
      <c r="F39" s="149">
        <v>0</v>
      </c>
      <c r="G39" s="149">
        <v>0</v>
      </c>
      <c r="H39" s="149">
        <v>0</v>
      </c>
      <c r="I39" s="149">
        <v>0</v>
      </c>
      <c r="J39" s="149">
        <v>0</v>
      </c>
      <c r="K39" s="149">
        <v>1</v>
      </c>
      <c r="L39" s="149">
        <v>0</v>
      </c>
      <c r="M39" s="149">
        <v>0</v>
      </c>
      <c r="N39" s="149">
        <v>0</v>
      </c>
      <c r="O39" s="155"/>
      <c r="P39" s="155"/>
      <c r="Q39" s="155"/>
      <c r="R39" s="155"/>
      <c r="S39" s="155"/>
      <c r="T39" s="155"/>
    </row>
    <row r="40" spans="1:20" ht="22.5" customHeight="1" x14ac:dyDescent="0.15">
      <c r="A40" s="262"/>
      <c r="B40" s="152" t="s">
        <v>197</v>
      </c>
      <c r="C40" s="148">
        <f t="shared" si="2"/>
        <v>7</v>
      </c>
      <c r="D40" s="154">
        <v>4</v>
      </c>
      <c r="E40" s="149">
        <v>0</v>
      </c>
      <c r="F40" s="149">
        <v>0</v>
      </c>
      <c r="G40" s="149">
        <v>0</v>
      </c>
      <c r="H40" s="149">
        <v>0</v>
      </c>
      <c r="I40" s="149">
        <v>0</v>
      </c>
      <c r="J40" s="149">
        <v>0</v>
      </c>
      <c r="K40" s="149">
        <v>3</v>
      </c>
      <c r="L40" s="149">
        <v>0</v>
      </c>
      <c r="M40" s="149">
        <v>0</v>
      </c>
      <c r="N40" s="149">
        <v>0</v>
      </c>
      <c r="O40" s="155"/>
      <c r="P40" s="155"/>
      <c r="Q40" s="155"/>
      <c r="R40" s="155"/>
      <c r="S40" s="155"/>
      <c r="T40" s="155"/>
    </row>
    <row r="41" spans="1:20" ht="22.5" customHeight="1" x14ac:dyDescent="0.15">
      <c r="A41" s="261" t="s">
        <v>198</v>
      </c>
      <c r="B41" s="152" t="s">
        <v>175</v>
      </c>
      <c r="C41" s="148">
        <f t="shared" si="2"/>
        <v>3</v>
      </c>
      <c r="D41" s="154">
        <v>2</v>
      </c>
      <c r="E41" s="149">
        <v>0</v>
      </c>
      <c r="F41" s="149">
        <v>0</v>
      </c>
      <c r="G41" s="149">
        <v>0</v>
      </c>
      <c r="H41" s="149">
        <v>0</v>
      </c>
      <c r="I41" s="149">
        <v>0</v>
      </c>
      <c r="J41" s="149">
        <v>0</v>
      </c>
      <c r="K41" s="149">
        <v>1</v>
      </c>
      <c r="L41" s="149">
        <v>0</v>
      </c>
      <c r="M41" s="149">
        <v>0</v>
      </c>
      <c r="N41" s="149">
        <v>0</v>
      </c>
      <c r="O41" s="155"/>
      <c r="P41" s="155"/>
      <c r="Q41" s="155"/>
      <c r="R41" s="155"/>
      <c r="S41" s="155"/>
      <c r="T41" s="155"/>
    </row>
    <row r="42" spans="1:20" ht="22.5" customHeight="1" x14ac:dyDescent="0.15">
      <c r="A42" s="262"/>
      <c r="B42" s="11" t="s">
        <v>197</v>
      </c>
      <c r="C42" s="148">
        <f t="shared" si="2"/>
        <v>3</v>
      </c>
      <c r="D42" s="154">
        <v>2</v>
      </c>
      <c r="E42" s="149">
        <v>0</v>
      </c>
      <c r="F42" s="149">
        <v>0</v>
      </c>
      <c r="G42" s="149">
        <v>0</v>
      </c>
      <c r="H42" s="149">
        <v>0</v>
      </c>
      <c r="I42" s="149">
        <v>0</v>
      </c>
      <c r="J42" s="149">
        <v>0</v>
      </c>
      <c r="K42" s="149">
        <v>0</v>
      </c>
      <c r="L42" s="149">
        <v>0</v>
      </c>
      <c r="M42" s="149">
        <v>0</v>
      </c>
      <c r="N42" s="149">
        <v>1</v>
      </c>
      <c r="O42" s="155"/>
      <c r="P42" s="155"/>
      <c r="Q42" s="155"/>
      <c r="R42" s="155"/>
      <c r="S42" s="155"/>
      <c r="T42" s="155"/>
    </row>
    <row r="43" spans="1:20" ht="22.5" customHeight="1" x14ac:dyDescent="0.15">
      <c r="A43" s="261" t="s">
        <v>199</v>
      </c>
      <c r="B43" s="150" t="s">
        <v>175</v>
      </c>
      <c r="C43" s="148">
        <f t="shared" si="2"/>
        <v>36</v>
      </c>
      <c r="D43" s="154">
        <v>35</v>
      </c>
      <c r="E43" s="149">
        <v>0</v>
      </c>
      <c r="F43" s="149">
        <v>0</v>
      </c>
      <c r="G43" s="149">
        <v>0</v>
      </c>
      <c r="H43" s="149">
        <v>0</v>
      </c>
      <c r="I43" s="149">
        <v>0</v>
      </c>
      <c r="J43" s="149">
        <v>0</v>
      </c>
      <c r="K43" s="149">
        <v>1</v>
      </c>
      <c r="L43" s="149">
        <v>0</v>
      </c>
      <c r="M43" s="149">
        <v>0</v>
      </c>
      <c r="N43" s="149">
        <v>0</v>
      </c>
      <c r="O43" s="155"/>
      <c r="P43" s="155"/>
      <c r="Q43" s="155"/>
      <c r="R43" s="155"/>
      <c r="S43" s="155"/>
      <c r="T43" s="155"/>
    </row>
    <row r="44" spans="1:20" ht="22.5" customHeight="1" x14ac:dyDescent="0.15">
      <c r="A44" s="262"/>
      <c r="B44" s="150" t="s">
        <v>197</v>
      </c>
      <c r="C44" s="148">
        <f t="shared" si="2"/>
        <v>4</v>
      </c>
      <c r="D44" s="154">
        <v>3</v>
      </c>
      <c r="E44" s="149">
        <v>0</v>
      </c>
      <c r="F44" s="149">
        <v>0</v>
      </c>
      <c r="G44" s="149">
        <v>0</v>
      </c>
      <c r="H44" s="149">
        <v>0</v>
      </c>
      <c r="I44" s="149">
        <v>0</v>
      </c>
      <c r="J44" s="149">
        <v>0</v>
      </c>
      <c r="K44" s="149">
        <v>1</v>
      </c>
      <c r="L44" s="149">
        <v>0</v>
      </c>
      <c r="M44" s="149">
        <v>0</v>
      </c>
      <c r="N44" s="149">
        <v>0</v>
      </c>
      <c r="O44" s="155"/>
      <c r="P44" s="155"/>
      <c r="Q44" s="155"/>
      <c r="R44" s="155"/>
      <c r="S44" s="155"/>
      <c r="T44" s="155"/>
    </row>
    <row r="45" spans="1:20" ht="22.5" customHeight="1" x14ac:dyDescent="0.15">
      <c r="A45" s="261" t="s">
        <v>200</v>
      </c>
      <c r="B45" s="151" t="s">
        <v>175</v>
      </c>
      <c r="C45" s="148">
        <f t="shared" si="2"/>
        <v>71</v>
      </c>
      <c r="D45" s="154">
        <v>65</v>
      </c>
      <c r="E45" s="149">
        <v>2</v>
      </c>
      <c r="F45" s="149">
        <v>0</v>
      </c>
      <c r="G45" s="149">
        <v>0</v>
      </c>
      <c r="H45" s="149">
        <v>0</v>
      </c>
      <c r="I45" s="149">
        <v>3</v>
      </c>
      <c r="J45" s="149">
        <v>0</v>
      </c>
      <c r="K45" s="149">
        <v>0</v>
      </c>
      <c r="L45" s="149">
        <v>0</v>
      </c>
      <c r="M45" s="149">
        <v>0</v>
      </c>
      <c r="N45" s="149">
        <v>1</v>
      </c>
      <c r="O45" s="155"/>
      <c r="P45" s="155"/>
      <c r="Q45" s="155"/>
      <c r="R45" s="155"/>
      <c r="S45" s="155"/>
      <c r="T45" s="155"/>
    </row>
    <row r="46" spans="1:20" ht="22.5" customHeight="1" x14ac:dyDescent="0.15">
      <c r="A46" s="262"/>
      <c r="B46" s="152" t="s">
        <v>197</v>
      </c>
      <c r="C46" s="148">
        <f t="shared" si="2"/>
        <v>27</v>
      </c>
      <c r="D46" s="154">
        <v>10</v>
      </c>
      <c r="E46" s="149">
        <v>0</v>
      </c>
      <c r="F46" s="149">
        <v>0</v>
      </c>
      <c r="G46" s="149">
        <v>0</v>
      </c>
      <c r="H46" s="149">
        <v>6</v>
      </c>
      <c r="I46" s="149">
        <v>0</v>
      </c>
      <c r="J46" s="149">
        <v>0</v>
      </c>
      <c r="K46" s="149">
        <v>6</v>
      </c>
      <c r="L46" s="149">
        <v>0</v>
      </c>
      <c r="M46" s="149">
        <v>0</v>
      </c>
      <c r="N46" s="149">
        <v>5</v>
      </c>
      <c r="O46" s="155"/>
      <c r="P46" s="155"/>
      <c r="Q46" s="155"/>
      <c r="R46" s="155"/>
      <c r="S46" s="155"/>
      <c r="T46" s="155"/>
    </row>
    <row r="47" spans="1:20" ht="22.5" customHeight="1" x14ac:dyDescent="0.15">
      <c r="A47" s="261" t="s">
        <v>201</v>
      </c>
      <c r="B47" s="152" t="s">
        <v>175</v>
      </c>
      <c r="C47" s="148">
        <f t="shared" si="2"/>
        <v>22</v>
      </c>
      <c r="D47" s="154">
        <v>20</v>
      </c>
      <c r="E47" s="149">
        <v>0</v>
      </c>
      <c r="F47" s="149">
        <v>0</v>
      </c>
      <c r="G47" s="149">
        <v>0</v>
      </c>
      <c r="H47" s="149">
        <v>0</v>
      </c>
      <c r="I47" s="149">
        <v>1</v>
      </c>
      <c r="J47" s="149">
        <v>0</v>
      </c>
      <c r="K47" s="149">
        <v>0</v>
      </c>
      <c r="L47" s="149">
        <v>0</v>
      </c>
      <c r="M47" s="149">
        <v>0</v>
      </c>
      <c r="N47" s="149">
        <v>1</v>
      </c>
      <c r="O47" s="155"/>
      <c r="P47" s="155"/>
      <c r="Q47" s="155"/>
      <c r="R47" s="155"/>
      <c r="S47" s="155"/>
      <c r="T47" s="155"/>
    </row>
    <row r="48" spans="1:20" ht="22.5" customHeight="1" x14ac:dyDescent="0.15">
      <c r="A48" s="262"/>
      <c r="B48" s="11" t="s">
        <v>197</v>
      </c>
      <c r="C48" s="148">
        <f t="shared" si="2"/>
        <v>8</v>
      </c>
      <c r="D48" s="154">
        <v>3</v>
      </c>
      <c r="E48" s="149">
        <v>0</v>
      </c>
      <c r="F48" s="149">
        <v>1</v>
      </c>
      <c r="G48" s="149">
        <v>0</v>
      </c>
      <c r="H48" s="149">
        <v>0</v>
      </c>
      <c r="I48" s="149">
        <v>0</v>
      </c>
      <c r="J48" s="149">
        <v>0</v>
      </c>
      <c r="K48" s="149">
        <v>3</v>
      </c>
      <c r="L48" s="149">
        <v>0</v>
      </c>
      <c r="M48" s="149">
        <v>0</v>
      </c>
      <c r="N48" s="149">
        <v>1</v>
      </c>
      <c r="O48" s="155"/>
      <c r="P48" s="155"/>
      <c r="Q48" s="155"/>
      <c r="R48" s="155"/>
      <c r="S48" s="155"/>
      <c r="T48" s="155"/>
    </row>
    <row r="49" spans="1:20" ht="22.5" customHeight="1" x14ac:dyDescent="0.15">
      <c r="A49" s="261" t="s">
        <v>202</v>
      </c>
      <c r="B49" s="150" t="s">
        <v>175</v>
      </c>
      <c r="C49" s="148">
        <f t="shared" si="2"/>
        <v>79</v>
      </c>
      <c r="D49" s="154">
        <v>74</v>
      </c>
      <c r="E49" s="149">
        <v>1</v>
      </c>
      <c r="F49" s="149">
        <v>0</v>
      </c>
      <c r="G49" s="149">
        <v>0</v>
      </c>
      <c r="H49" s="149">
        <v>0</v>
      </c>
      <c r="I49" s="149">
        <v>1</v>
      </c>
      <c r="J49" s="149">
        <v>0</v>
      </c>
      <c r="K49" s="149">
        <v>2</v>
      </c>
      <c r="L49" s="149">
        <v>0</v>
      </c>
      <c r="M49" s="149">
        <v>0</v>
      </c>
      <c r="N49" s="149">
        <v>1</v>
      </c>
      <c r="O49" s="155"/>
      <c r="P49" s="155"/>
      <c r="Q49" s="155"/>
      <c r="R49" s="155"/>
      <c r="S49" s="155"/>
      <c r="T49" s="155"/>
    </row>
    <row r="50" spans="1:20" ht="22.5" customHeight="1" x14ac:dyDescent="0.15">
      <c r="A50" s="262"/>
      <c r="B50" s="150" t="s">
        <v>203</v>
      </c>
      <c r="C50" s="148">
        <f t="shared" si="2"/>
        <v>11</v>
      </c>
      <c r="D50" s="154">
        <v>4</v>
      </c>
      <c r="E50" s="149">
        <v>0</v>
      </c>
      <c r="F50" s="149">
        <v>0</v>
      </c>
      <c r="G50" s="149">
        <v>0</v>
      </c>
      <c r="H50" s="149">
        <v>0</v>
      </c>
      <c r="I50" s="149">
        <v>2</v>
      </c>
      <c r="J50" s="149">
        <v>0</v>
      </c>
      <c r="K50" s="149">
        <v>3</v>
      </c>
      <c r="L50" s="149">
        <v>0</v>
      </c>
      <c r="M50" s="149">
        <v>0</v>
      </c>
      <c r="N50" s="149">
        <v>2</v>
      </c>
      <c r="O50" s="155"/>
      <c r="P50" s="155"/>
      <c r="Q50" s="155"/>
      <c r="R50" s="155"/>
      <c r="S50" s="155"/>
      <c r="T50" s="155"/>
    </row>
    <row r="51" spans="1:20" ht="22.5" customHeight="1" x14ac:dyDescent="0.15">
      <c r="A51" s="261" t="s">
        <v>204</v>
      </c>
      <c r="B51" s="11" t="s">
        <v>175</v>
      </c>
      <c r="C51" s="148">
        <f t="shared" si="2"/>
        <v>31</v>
      </c>
      <c r="D51" s="154">
        <v>27</v>
      </c>
      <c r="E51" s="149">
        <v>1</v>
      </c>
      <c r="F51" s="149">
        <v>0</v>
      </c>
      <c r="G51" s="149">
        <v>0</v>
      </c>
      <c r="H51" s="149">
        <v>0</v>
      </c>
      <c r="I51" s="149">
        <v>1</v>
      </c>
      <c r="J51" s="149">
        <v>0</v>
      </c>
      <c r="K51" s="149">
        <v>1</v>
      </c>
      <c r="L51" s="149">
        <v>0</v>
      </c>
      <c r="M51" s="149">
        <v>0</v>
      </c>
      <c r="N51" s="149">
        <v>1</v>
      </c>
      <c r="O51" s="155"/>
      <c r="P51" s="155"/>
      <c r="Q51" s="155"/>
      <c r="R51" s="155"/>
      <c r="S51" s="155"/>
      <c r="T51" s="155"/>
    </row>
    <row r="52" spans="1:20" ht="22.5" customHeight="1" x14ac:dyDescent="0.15">
      <c r="A52" s="262"/>
      <c r="B52" s="150" t="s">
        <v>203</v>
      </c>
      <c r="C52" s="148">
        <f t="shared" si="2"/>
        <v>6</v>
      </c>
      <c r="D52" s="154">
        <v>3</v>
      </c>
      <c r="E52" s="149">
        <v>0</v>
      </c>
      <c r="F52" s="149">
        <v>0</v>
      </c>
      <c r="G52" s="149">
        <v>0</v>
      </c>
      <c r="H52" s="149">
        <v>0</v>
      </c>
      <c r="I52" s="149">
        <v>1</v>
      </c>
      <c r="J52" s="149">
        <v>0</v>
      </c>
      <c r="K52" s="149">
        <v>0</v>
      </c>
      <c r="L52" s="149">
        <v>0</v>
      </c>
      <c r="M52" s="149">
        <v>0</v>
      </c>
      <c r="N52" s="149">
        <v>2</v>
      </c>
      <c r="O52" s="155"/>
      <c r="P52" s="155"/>
      <c r="Q52" s="155"/>
      <c r="R52" s="155"/>
      <c r="S52" s="155"/>
      <c r="T52" s="155"/>
    </row>
    <row r="53" spans="1:20" ht="22.5" customHeight="1" x14ac:dyDescent="0.15">
      <c r="A53" s="261" t="s">
        <v>205</v>
      </c>
      <c r="B53" s="11" t="s">
        <v>175</v>
      </c>
      <c r="C53" s="148">
        <f t="shared" si="2"/>
        <v>4</v>
      </c>
      <c r="D53" s="154">
        <v>3</v>
      </c>
      <c r="E53" s="149">
        <v>0</v>
      </c>
      <c r="F53" s="149">
        <v>0</v>
      </c>
      <c r="G53" s="149">
        <v>0</v>
      </c>
      <c r="H53" s="149">
        <v>0</v>
      </c>
      <c r="I53" s="149">
        <v>0</v>
      </c>
      <c r="J53" s="149">
        <v>0</v>
      </c>
      <c r="K53" s="149">
        <v>0</v>
      </c>
      <c r="L53" s="149">
        <v>0</v>
      </c>
      <c r="M53" s="149">
        <v>0</v>
      </c>
      <c r="N53" s="149">
        <v>1</v>
      </c>
      <c r="O53" s="155"/>
      <c r="P53" s="155"/>
      <c r="Q53" s="155"/>
      <c r="R53" s="155"/>
      <c r="S53" s="155"/>
      <c r="T53" s="155"/>
    </row>
    <row r="54" spans="1:20" ht="22.5" customHeight="1" thickBot="1" x14ac:dyDescent="0.2">
      <c r="A54" s="263"/>
      <c r="B54" s="157" t="s">
        <v>192</v>
      </c>
      <c r="C54" s="158">
        <f t="shared" si="2"/>
        <v>3</v>
      </c>
      <c r="D54" s="159">
        <v>3</v>
      </c>
      <c r="E54" s="160">
        <v>0</v>
      </c>
      <c r="F54" s="160">
        <v>0</v>
      </c>
      <c r="G54" s="160">
        <v>0</v>
      </c>
      <c r="H54" s="160">
        <v>0</v>
      </c>
      <c r="I54" s="160">
        <v>0</v>
      </c>
      <c r="J54" s="160">
        <v>0</v>
      </c>
      <c r="K54" s="160">
        <v>0</v>
      </c>
      <c r="L54" s="160">
        <v>0</v>
      </c>
      <c r="M54" s="160">
        <v>0</v>
      </c>
      <c r="N54" s="160">
        <v>0</v>
      </c>
      <c r="O54" s="155"/>
      <c r="P54" s="155"/>
      <c r="Q54" s="155"/>
      <c r="R54" s="155"/>
      <c r="S54" s="155"/>
      <c r="T54" s="155"/>
    </row>
    <row r="55" spans="1:20" ht="22.5" customHeight="1" x14ac:dyDescent="0.15">
      <c r="A55" s="139" t="s">
        <v>157</v>
      </c>
      <c r="B55" s="5"/>
      <c r="C55" s="5"/>
      <c r="D55" s="5"/>
      <c r="E55" s="5"/>
      <c r="F55" s="5"/>
      <c r="G55" s="5"/>
      <c r="H55" s="5"/>
      <c r="I55" s="5"/>
      <c r="J55" s="5"/>
      <c r="K55" s="5"/>
      <c r="L55" s="5"/>
      <c r="M55" s="5"/>
      <c r="N55" s="5"/>
    </row>
  </sheetData>
  <mergeCells count="24">
    <mergeCell ref="A29:A30"/>
    <mergeCell ref="A6:A8"/>
    <mergeCell ref="A9:A10"/>
    <mergeCell ref="A11:A12"/>
    <mergeCell ref="A13:A14"/>
    <mergeCell ref="A15:A16"/>
    <mergeCell ref="A17:A18"/>
    <mergeCell ref="A19:A20"/>
    <mergeCell ref="A21:A22"/>
    <mergeCell ref="A23:A24"/>
    <mergeCell ref="A25:A26"/>
    <mergeCell ref="A27:A28"/>
    <mergeCell ref="A53:A54"/>
    <mergeCell ref="A31:A32"/>
    <mergeCell ref="A33:A34"/>
    <mergeCell ref="A35:A36"/>
    <mergeCell ref="A37:A38"/>
    <mergeCell ref="A39:A40"/>
    <mergeCell ref="A41:A42"/>
    <mergeCell ref="A43:A44"/>
    <mergeCell ref="A45:A46"/>
    <mergeCell ref="A47:A48"/>
    <mergeCell ref="A49:A50"/>
    <mergeCell ref="A51:A52"/>
  </mergeCells>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13</vt:i4>
      </vt:variant>
    </vt:vector>
  </HeadingPairs>
  <TitlesOfParts>
    <vt:vector size="13" baseType="lpstr">
      <vt:lpstr>101</vt:lpstr>
      <vt:lpstr>102</vt:lpstr>
      <vt:lpstr>103</vt:lpstr>
      <vt:lpstr>104</vt:lpstr>
      <vt:lpstr>105</vt:lpstr>
      <vt:lpstr>106</vt:lpstr>
      <vt:lpstr>107</vt:lpstr>
      <vt:lpstr>108</vt:lpstr>
      <vt:lpstr>109</vt:lpstr>
      <vt:lpstr>110</vt:lpstr>
      <vt:lpstr>111</vt:lpstr>
      <vt:lpstr>112</vt:lpstr>
      <vt:lpstr>113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情報推進課</dc:creator>
  <cp:lastModifiedBy>情報推進課</cp:lastModifiedBy>
  <dcterms:created xsi:type="dcterms:W3CDTF">2016-03-28T04:23:08Z</dcterms:created>
  <dcterms:modified xsi:type="dcterms:W3CDTF">2016-03-30T05:34:24Z</dcterms:modified>
</cp:coreProperties>
</file>