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755" windowHeight="7155" activeTab="0"/>
  </bookViews>
  <sheets>
    <sheet name="表－１" sheetId="1" r:id="rId1"/>
  </sheets>
  <definedNames/>
  <calcPr fullCalcOnLoad="1"/>
</workbook>
</file>

<file path=xl/sharedStrings.xml><?xml version="1.0" encoding="utf-8"?>
<sst xmlns="http://schemas.openxmlformats.org/spreadsheetml/2006/main" count="128" uniqueCount="41">
  <si>
    <t>表－１　　徳島市の工業の年次別比較表</t>
  </si>
  <si>
    <t>年　　次</t>
  </si>
  <si>
    <t>事業所数</t>
  </si>
  <si>
    <t>従業者数</t>
  </si>
  <si>
    <t>製造品出荷額等</t>
  </si>
  <si>
    <t>指  数</t>
  </si>
  <si>
    <t>]</t>
  </si>
  <si>
    <t>[</t>
  </si>
  <si>
    <t>13年</t>
  </si>
  <si>
    <t>注）１　[　　]内の数値は、従業者４人以上の事業所の数値である。</t>
  </si>
  <si>
    <t>　　２　[　　]外の数値は、全事業所を調査した数値である。</t>
  </si>
  <si>
    <t>　　３　平成１３年の値は、産業分類改訂後の要素で算出している。</t>
  </si>
  <si>
    <t>　（単位：所、人、万円） ・ 指数（平成20年＝100）</t>
  </si>
  <si>
    <t>平成12年</t>
  </si>
  <si>
    <t>…</t>
  </si>
  <si>
    <t>（2000年）</t>
  </si>
  <si>
    <t>[</t>
  </si>
  <si>
    <t>（2001年）</t>
  </si>
  <si>
    <t>14年</t>
  </si>
  <si>
    <t>（2002年）</t>
  </si>
  <si>
    <t>15年</t>
  </si>
  <si>
    <t>（2003年）</t>
  </si>
  <si>
    <t>16年</t>
  </si>
  <si>
    <t>（2004年）</t>
  </si>
  <si>
    <t>17年</t>
  </si>
  <si>
    <t>（2005年）</t>
  </si>
  <si>
    <t>18年</t>
  </si>
  <si>
    <t>（2006年）</t>
  </si>
  <si>
    <t>19年</t>
  </si>
  <si>
    <t>（2007年）</t>
  </si>
  <si>
    <t>20年</t>
  </si>
  <si>
    <t>（2008年）</t>
  </si>
  <si>
    <t>21年</t>
  </si>
  <si>
    <t>（2009年）</t>
  </si>
  <si>
    <t>22年</t>
  </si>
  <si>
    <t>（2010年）</t>
  </si>
  <si>
    <t>]</t>
  </si>
  <si>
    <t>24年</t>
  </si>
  <si>
    <t>（2012年）</t>
  </si>
  <si>
    <t>25年</t>
  </si>
  <si>
    <t>（2013年）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</si>
</sst>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color indexed="10"/>
      <name val="ＭＳ 明朝"/>
      <family val="1"/>
    </font>
    <font>
      <sz val="10.5"/>
      <name val="ＭＳ ゴシック"/>
      <family val="3"/>
    </font>
    <font>
      <b/>
      <sz val="1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thin"/>
      <bottom style="hair"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/>
      <right/>
      <top/>
      <bottom style="thin"/>
    </border>
    <border>
      <left style="hair"/>
      <right/>
      <top/>
      <bottom style="thin"/>
    </border>
    <border>
      <left/>
      <right style="hair"/>
      <top/>
      <bottom/>
    </border>
    <border>
      <left/>
      <right/>
      <top/>
      <bottom style="hair"/>
    </border>
    <border>
      <left style="hair"/>
      <right/>
      <top style="thin"/>
      <bottom/>
    </border>
    <border>
      <left style="hair"/>
      <right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 locked="0"/>
    </xf>
    <xf numFmtId="176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right" vertical="center"/>
      <protection locked="0"/>
    </xf>
    <xf numFmtId="177" fontId="3" fillId="33" borderId="0" xfId="0" applyNumberFormat="1" applyFont="1" applyFill="1" applyBorder="1" applyAlignment="1" applyProtection="1">
      <alignment vertical="center"/>
      <protection locked="0"/>
    </xf>
    <xf numFmtId="176" fontId="3" fillId="33" borderId="0" xfId="0" applyNumberFormat="1" applyFont="1" applyFill="1" applyBorder="1" applyAlignment="1" applyProtection="1">
      <alignment horizontal="right" vertical="center"/>
      <protection locked="0"/>
    </xf>
    <xf numFmtId="177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14" xfId="0" applyFont="1" applyFill="1" applyBorder="1" applyAlignment="1" applyProtection="1">
      <alignment horizontal="right" vertical="center"/>
      <protection locked="0"/>
    </xf>
    <xf numFmtId="176" fontId="39" fillId="33" borderId="0" xfId="0" applyNumberFormat="1" applyFont="1" applyFill="1" applyBorder="1" applyAlignment="1" applyProtection="1">
      <alignment vertical="center"/>
      <protection locked="0"/>
    </xf>
    <xf numFmtId="3" fontId="3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7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horizontal="right" vertical="center"/>
      <protection locked="0"/>
    </xf>
    <xf numFmtId="0" fontId="3" fillId="33" borderId="15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176" fontId="3" fillId="33" borderId="15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left" vertical="center" indent="2"/>
      <protection locked="0"/>
    </xf>
    <xf numFmtId="49" fontId="3" fillId="33" borderId="0" xfId="0" applyNumberFormat="1" applyFont="1" applyFill="1" applyBorder="1" applyAlignment="1" applyProtection="1">
      <alignment horizontal="left" vertical="center" indent="2"/>
      <protection locked="0"/>
    </xf>
    <xf numFmtId="0" fontId="6" fillId="33" borderId="0" xfId="0" applyFont="1" applyFill="1" applyBorder="1" applyAlignment="1" applyProtection="1">
      <alignment horizontal="centerContinuous" vertical="center"/>
      <protection locked="0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17" xfId="0" applyFont="1" applyFill="1" applyBorder="1" applyAlignment="1" applyProtection="1">
      <alignment horizontal="right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5" fillId="33" borderId="17" xfId="0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3" max="3" width="2.421875" style="0" bestFit="1" customWidth="1"/>
    <col min="4" max="4" width="5.8515625" style="0" bestFit="1" customWidth="1"/>
    <col min="5" max="5" width="2.421875" style="0" bestFit="1" customWidth="1"/>
    <col min="6" max="6" width="6.7109375" style="0" bestFit="1" customWidth="1"/>
    <col min="7" max="7" width="2.421875" style="0" bestFit="1" customWidth="1"/>
    <col min="8" max="8" width="6.7109375" style="0" bestFit="1" customWidth="1"/>
    <col min="9" max="9" width="2.421875" style="0" bestFit="1" customWidth="1"/>
    <col min="10" max="10" width="6.7109375" style="0" bestFit="1" customWidth="1"/>
    <col min="11" max="11" width="2.421875" style="0" bestFit="1" customWidth="1"/>
    <col min="12" max="12" width="10.28125" style="0" bestFit="1" customWidth="1"/>
    <col min="13" max="13" width="2.421875" style="0" bestFit="1" customWidth="1"/>
    <col min="14" max="14" width="6.7109375" style="0" bestFit="1" customWidth="1"/>
  </cols>
  <sheetData>
    <row r="1" spans="1:14" ht="2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1"/>
      <c r="C3" s="1"/>
      <c r="D3" s="1"/>
      <c r="E3" s="1"/>
      <c r="F3" s="1"/>
      <c r="H3" s="1"/>
      <c r="I3" s="1"/>
      <c r="J3" s="1"/>
      <c r="K3" s="1"/>
      <c r="L3" s="1"/>
      <c r="M3" s="1"/>
      <c r="N3" s="8" t="s">
        <v>12</v>
      </c>
    </row>
    <row r="4" spans="1:14" ht="13.5">
      <c r="A4" s="27" t="s">
        <v>1</v>
      </c>
      <c r="B4" s="27"/>
      <c r="C4" s="29" t="s">
        <v>2</v>
      </c>
      <c r="D4" s="27"/>
      <c r="E4" s="27"/>
      <c r="F4" s="2"/>
      <c r="G4" s="27" t="s">
        <v>3</v>
      </c>
      <c r="H4" s="27"/>
      <c r="I4" s="27"/>
      <c r="J4" s="2"/>
      <c r="K4" s="27" t="s">
        <v>4</v>
      </c>
      <c r="L4" s="27"/>
      <c r="M4" s="27"/>
      <c r="N4" s="3"/>
    </row>
    <row r="5" spans="1:14" ht="13.5">
      <c r="A5" s="28"/>
      <c r="B5" s="28"/>
      <c r="C5" s="30"/>
      <c r="D5" s="28"/>
      <c r="E5" s="28"/>
      <c r="F5" s="4" t="s">
        <v>5</v>
      </c>
      <c r="G5" s="28"/>
      <c r="H5" s="28"/>
      <c r="I5" s="28"/>
      <c r="J5" s="4" t="s">
        <v>5</v>
      </c>
      <c r="K5" s="28"/>
      <c r="L5" s="28"/>
      <c r="M5" s="28"/>
      <c r="N5" s="5" t="s">
        <v>5</v>
      </c>
    </row>
    <row r="6" spans="1:14" ht="13.5">
      <c r="A6" s="1"/>
      <c r="B6" s="1"/>
      <c r="C6" s="6"/>
      <c r="D6" s="1"/>
      <c r="E6" s="1"/>
      <c r="F6" s="7"/>
      <c r="G6" s="1"/>
      <c r="H6" s="1"/>
      <c r="I6" s="1"/>
      <c r="J6" s="7"/>
      <c r="K6" s="1"/>
      <c r="L6" s="1"/>
      <c r="M6" s="1"/>
      <c r="N6" s="7"/>
    </row>
    <row r="7" spans="1:14" ht="13.5">
      <c r="A7" s="8" t="s">
        <v>13</v>
      </c>
      <c r="B7" s="1"/>
      <c r="C7" s="6"/>
      <c r="D7" s="9">
        <v>1142</v>
      </c>
      <c r="E7" s="1"/>
      <c r="F7" s="10" t="s">
        <v>14</v>
      </c>
      <c r="G7" s="1"/>
      <c r="H7" s="11">
        <v>15502</v>
      </c>
      <c r="I7" s="1"/>
      <c r="J7" s="10" t="s">
        <v>14</v>
      </c>
      <c r="K7" s="1"/>
      <c r="L7" s="11">
        <v>39216878</v>
      </c>
      <c r="M7" s="1"/>
      <c r="N7" s="10" t="s">
        <v>14</v>
      </c>
    </row>
    <row r="8" spans="1:14" ht="13.5">
      <c r="A8" s="25" t="s">
        <v>15</v>
      </c>
      <c r="B8" s="26"/>
      <c r="C8" s="12" t="s">
        <v>16</v>
      </c>
      <c r="D8" s="9">
        <v>657</v>
      </c>
      <c r="E8" s="1" t="s">
        <v>6</v>
      </c>
      <c r="F8" s="13">
        <f>ROUND(D8/D$32*100,1)</f>
        <v>142.2</v>
      </c>
      <c r="G8" s="8" t="s">
        <v>7</v>
      </c>
      <c r="H8" s="9">
        <v>14489</v>
      </c>
      <c r="I8" s="1" t="s">
        <v>6</v>
      </c>
      <c r="J8" s="13">
        <f>ROUND(H8/H$32*100,1)</f>
        <v>123.4</v>
      </c>
      <c r="K8" s="8" t="s">
        <v>7</v>
      </c>
      <c r="L8" s="9">
        <v>38705963</v>
      </c>
      <c r="M8" s="1" t="s">
        <v>6</v>
      </c>
      <c r="N8" s="13">
        <f>ROUND(L8/L$32*100,1)</f>
        <v>82.1</v>
      </c>
    </row>
    <row r="9" spans="1:14" ht="13.5">
      <c r="A9" s="1"/>
      <c r="B9" s="1"/>
      <c r="C9" s="6"/>
      <c r="D9" s="9"/>
      <c r="E9" s="1"/>
      <c r="F9" s="7"/>
      <c r="G9" s="1"/>
      <c r="H9" s="9"/>
      <c r="I9" s="1"/>
      <c r="J9" s="7"/>
      <c r="K9" s="1"/>
      <c r="L9" s="9"/>
      <c r="M9" s="1"/>
      <c r="N9" s="7"/>
    </row>
    <row r="10" spans="1:14" ht="13.5">
      <c r="A10" s="8" t="s">
        <v>8</v>
      </c>
      <c r="B10" s="1"/>
      <c r="C10" s="6"/>
      <c r="D10" s="9"/>
      <c r="E10" s="1"/>
      <c r="F10" s="10"/>
      <c r="G10" s="8"/>
      <c r="H10" s="9"/>
      <c r="I10" s="8"/>
      <c r="J10" s="10"/>
      <c r="K10" s="8"/>
      <c r="L10" s="9"/>
      <c r="M10" s="8"/>
      <c r="N10" s="10"/>
    </row>
    <row r="11" spans="1:14" ht="13.5">
      <c r="A11" s="25" t="s">
        <v>17</v>
      </c>
      <c r="B11" s="26"/>
      <c r="C11" s="12" t="s">
        <v>16</v>
      </c>
      <c r="D11" s="9">
        <v>615</v>
      </c>
      <c r="E11" s="1" t="s">
        <v>6</v>
      </c>
      <c r="F11" s="13">
        <f>ROUND(D11/D$32*100,1)</f>
        <v>133.1</v>
      </c>
      <c r="G11" s="8" t="s">
        <v>7</v>
      </c>
      <c r="H11" s="9">
        <v>13991</v>
      </c>
      <c r="I11" s="1" t="s">
        <v>6</v>
      </c>
      <c r="J11" s="13">
        <f>ROUND(H11/H$32*100,1)</f>
        <v>119.2</v>
      </c>
      <c r="K11" s="8" t="s">
        <v>7</v>
      </c>
      <c r="L11" s="9">
        <v>36907926</v>
      </c>
      <c r="M11" s="1" t="s">
        <v>6</v>
      </c>
      <c r="N11" s="13">
        <f>ROUND(L11/L$32*100,1)</f>
        <v>78.3</v>
      </c>
    </row>
    <row r="12" spans="1:14" ht="13.5">
      <c r="A12" s="1"/>
      <c r="B12" s="1"/>
      <c r="C12" s="6"/>
      <c r="D12" s="9"/>
      <c r="E12" s="1"/>
      <c r="F12" s="7"/>
      <c r="G12" s="1"/>
      <c r="H12" s="9"/>
      <c r="I12" s="1"/>
      <c r="J12" s="7"/>
      <c r="K12" s="1"/>
      <c r="L12" s="9"/>
      <c r="M12" s="1"/>
      <c r="N12" s="7"/>
    </row>
    <row r="13" spans="1:14" ht="13.5">
      <c r="A13" s="8" t="s">
        <v>18</v>
      </c>
      <c r="B13" s="1"/>
      <c r="C13" s="6"/>
      <c r="D13" s="9"/>
      <c r="E13" s="1"/>
      <c r="F13" s="10"/>
      <c r="G13" s="1"/>
      <c r="H13" s="9"/>
      <c r="I13" s="1"/>
      <c r="J13" s="10"/>
      <c r="K13" s="1"/>
      <c r="L13" s="9"/>
      <c r="M13" s="1"/>
      <c r="N13" s="10"/>
    </row>
    <row r="14" spans="1:14" ht="13.5">
      <c r="A14" s="25" t="s">
        <v>19</v>
      </c>
      <c r="B14" s="26"/>
      <c r="C14" s="12" t="s">
        <v>16</v>
      </c>
      <c r="D14" s="9">
        <v>557</v>
      </c>
      <c r="E14" s="1" t="s">
        <v>6</v>
      </c>
      <c r="F14" s="13">
        <f>ROUND(D14/D$32*100,1)</f>
        <v>120.6</v>
      </c>
      <c r="G14" s="8" t="s">
        <v>7</v>
      </c>
      <c r="H14" s="9">
        <v>13326</v>
      </c>
      <c r="I14" s="1" t="s">
        <v>6</v>
      </c>
      <c r="J14" s="13">
        <f>ROUND(H14/H$32*100,1)</f>
        <v>113.5</v>
      </c>
      <c r="K14" s="8" t="s">
        <v>7</v>
      </c>
      <c r="L14" s="9">
        <v>35824516</v>
      </c>
      <c r="M14" s="1" t="s">
        <v>6</v>
      </c>
      <c r="N14" s="13">
        <f>ROUND(L14/L$32*100,1)</f>
        <v>76</v>
      </c>
    </row>
    <row r="15" spans="1:14" ht="13.5">
      <c r="A15" s="1"/>
      <c r="B15" s="1"/>
      <c r="C15" s="6"/>
      <c r="D15" s="9"/>
      <c r="E15" s="1"/>
      <c r="F15" s="7"/>
      <c r="G15" s="1"/>
      <c r="H15" s="9"/>
      <c r="I15" s="1"/>
      <c r="J15" s="7"/>
      <c r="K15" s="1"/>
      <c r="L15" s="9"/>
      <c r="M15" s="1"/>
      <c r="N15" s="7"/>
    </row>
    <row r="16" spans="1:14" ht="13.5">
      <c r="A16" s="8" t="s">
        <v>20</v>
      </c>
      <c r="B16" s="1"/>
      <c r="C16" s="6"/>
      <c r="D16" s="9">
        <v>994</v>
      </c>
      <c r="E16" s="1"/>
      <c r="F16" s="10" t="s">
        <v>14</v>
      </c>
      <c r="G16" s="1"/>
      <c r="H16" s="9">
        <v>13273</v>
      </c>
      <c r="I16" s="1"/>
      <c r="J16" s="10" t="s">
        <v>14</v>
      </c>
      <c r="K16" s="1"/>
      <c r="L16" s="9">
        <v>37525698</v>
      </c>
      <c r="M16" s="1"/>
      <c r="N16" s="10" t="s">
        <v>14</v>
      </c>
    </row>
    <row r="17" spans="1:14" ht="13.5">
      <c r="A17" s="25" t="s">
        <v>21</v>
      </c>
      <c r="B17" s="26"/>
      <c r="C17" s="12" t="s">
        <v>16</v>
      </c>
      <c r="D17" s="9">
        <v>574</v>
      </c>
      <c r="E17" s="1" t="s">
        <v>6</v>
      </c>
      <c r="F17" s="13">
        <f>ROUND(D17/D$32*100,1)</f>
        <v>124.2</v>
      </c>
      <c r="G17" s="8" t="s">
        <v>7</v>
      </c>
      <c r="H17" s="9">
        <v>12439</v>
      </c>
      <c r="I17" s="1" t="s">
        <v>6</v>
      </c>
      <c r="J17" s="13">
        <f>ROUND(H17/H$32*100,1)</f>
        <v>106</v>
      </c>
      <c r="K17" s="8" t="s">
        <v>7</v>
      </c>
      <c r="L17" s="9">
        <v>37096378</v>
      </c>
      <c r="M17" s="1" t="s">
        <v>6</v>
      </c>
      <c r="N17" s="13">
        <f>ROUND(L17/L$32*100,1)</f>
        <v>78.7</v>
      </c>
    </row>
    <row r="18" spans="1:14" ht="13.5">
      <c r="A18" s="1"/>
      <c r="B18" s="1"/>
      <c r="C18" s="6"/>
      <c r="D18" s="9"/>
      <c r="E18" s="1"/>
      <c r="F18" s="7"/>
      <c r="G18" s="1"/>
      <c r="H18" s="9"/>
      <c r="I18" s="1"/>
      <c r="J18" s="7"/>
      <c r="K18" s="1"/>
      <c r="L18" s="9"/>
      <c r="M18" s="1"/>
      <c r="N18" s="7"/>
    </row>
    <row r="19" spans="1:14" ht="13.5">
      <c r="A19" s="8" t="s">
        <v>22</v>
      </c>
      <c r="B19" s="1"/>
      <c r="C19" s="6"/>
      <c r="D19" s="9"/>
      <c r="E19" s="1"/>
      <c r="F19" s="1"/>
      <c r="G19" s="1"/>
      <c r="H19" s="9"/>
      <c r="I19" s="1"/>
      <c r="J19" s="1"/>
      <c r="K19" s="1"/>
      <c r="L19" s="9"/>
      <c r="M19" s="1"/>
      <c r="N19" s="1"/>
    </row>
    <row r="20" spans="1:14" ht="13.5">
      <c r="A20" s="25" t="s">
        <v>23</v>
      </c>
      <c r="B20" s="26"/>
      <c r="C20" s="12" t="s">
        <v>16</v>
      </c>
      <c r="D20" s="9">
        <v>501</v>
      </c>
      <c r="E20" s="1" t="s">
        <v>6</v>
      </c>
      <c r="F20" s="13">
        <f>ROUND(D20/D$32*100,1)</f>
        <v>108.4</v>
      </c>
      <c r="G20" s="8" t="s">
        <v>7</v>
      </c>
      <c r="H20" s="9">
        <v>12307</v>
      </c>
      <c r="I20" s="1" t="s">
        <v>6</v>
      </c>
      <c r="J20" s="13">
        <f>ROUND(H20/H$32*100,1)</f>
        <v>104.8</v>
      </c>
      <c r="K20" s="8" t="s">
        <v>7</v>
      </c>
      <c r="L20" s="9">
        <v>39641413</v>
      </c>
      <c r="M20" s="1" t="s">
        <v>6</v>
      </c>
      <c r="N20" s="13">
        <f>ROUND(L20/L$32*100,1)</f>
        <v>84.1</v>
      </c>
    </row>
    <row r="21" spans="1:14" ht="13.5">
      <c r="A21" s="1"/>
      <c r="B21" s="1"/>
      <c r="C21" s="6"/>
      <c r="D21" s="9"/>
      <c r="E21" s="1"/>
      <c r="F21" s="7"/>
      <c r="G21" s="1"/>
      <c r="H21" s="9"/>
      <c r="I21" s="1"/>
      <c r="J21" s="7"/>
      <c r="K21" s="1"/>
      <c r="L21" s="9"/>
      <c r="M21" s="1"/>
      <c r="N21" s="7"/>
    </row>
    <row r="22" spans="1:14" ht="13.5">
      <c r="A22" s="8" t="s">
        <v>24</v>
      </c>
      <c r="B22" s="1"/>
      <c r="C22" s="6"/>
      <c r="D22" s="1">
        <v>881</v>
      </c>
      <c r="E22" s="1"/>
      <c r="F22" s="10" t="s">
        <v>14</v>
      </c>
      <c r="G22" s="1"/>
      <c r="H22" s="14">
        <v>13227</v>
      </c>
      <c r="I22" s="1"/>
      <c r="J22" s="10" t="s">
        <v>14</v>
      </c>
      <c r="K22" s="1"/>
      <c r="L22" s="14">
        <v>43401691</v>
      </c>
      <c r="M22" s="1"/>
      <c r="N22" s="10" t="s">
        <v>14</v>
      </c>
    </row>
    <row r="23" spans="1:14" ht="13.5">
      <c r="A23" s="25" t="s">
        <v>25</v>
      </c>
      <c r="B23" s="26"/>
      <c r="C23" s="12" t="s">
        <v>16</v>
      </c>
      <c r="D23" s="9">
        <v>514</v>
      </c>
      <c r="E23" s="1" t="s">
        <v>6</v>
      </c>
      <c r="F23" s="13">
        <f>ROUND(D23/D$32*100,1)</f>
        <v>111.3</v>
      </c>
      <c r="G23" s="8" t="s">
        <v>7</v>
      </c>
      <c r="H23" s="9">
        <v>12466</v>
      </c>
      <c r="I23" s="1" t="s">
        <v>6</v>
      </c>
      <c r="J23" s="13">
        <f>ROUND(H23/H$32*100,1)</f>
        <v>106.2</v>
      </c>
      <c r="K23" s="8" t="s">
        <v>7</v>
      </c>
      <c r="L23" s="9">
        <v>43031563</v>
      </c>
      <c r="M23" s="1" t="s">
        <v>6</v>
      </c>
      <c r="N23" s="13">
        <f>ROUND(L23/L$32*100,1)</f>
        <v>91.3</v>
      </c>
    </row>
    <row r="24" spans="1:14" ht="13.5">
      <c r="A24" s="1"/>
      <c r="B24" s="1"/>
      <c r="C24" s="6"/>
      <c r="D24" s="9"/>
      <c r="E24" s="1"/>
      <c r="F24" s="7"/>
      <c r="G24" s="1"/>
      <c r="H24" s="9"/>
      <c r="I24" s="1"/>
      <c r="J24" s="7"/>
      <c r="K24" s="1"/>
      <c r="L24" s="9"/>
      <c r="M24" s="1"/>
      <c r="N24" s="7"/>
    </row>
    <row r="25" spans="1:14" ht="13.5">
      <c r="A25" s="8" t="s">
        <v>26</v>
      </c>
      <c r="B25" s="1"/>
      <c r="C25" s="6"/>
      <c r="D25" s="9"/>
      <c r="E25" s="1"/>
      <c r="F25" s="1"/>
      <c r="G25" s="1"/>
      <c r="H25" s="9"/>
      <c r="I25" s="1"/>
      <c r="J25" s="1"/>
      <c r="K25" s="1"/>
      <c r="L25" s="9"/>
      <c r="M25" s="1"/>
      <c r="N25" s="1"/>
    </row>
    <row r="26" spans="1:14" ht="13.5">
      <c r="A26" s="25" t="s">
        <v>27</v>
      </c>
      <c r="B26" s="26"/>
      <c r="C26" s="12" t="s">
        <v>16</v>
      </c>
      <c r="D26" s="9">
        <v>483</v>
      </c>
      <c r="E26" s="1" t="s">
        <v>6</v>
      </c>
      <c r="F26" s="13">
        <f>ROUND(D26/D$32*100,1)</f>
        <v>104.5</v>
      </c>
      <c r="G26" s="8" t="s">
        <v>7</v>
      </c>
      <c r="H26" s="9">
        <v>12520</v>
      </c>
      <c r="I26" s="1" t="s">
        <v>6</v>
      </c>
      <c r="J26" s="13">
        <f>ROUND(H26/H$32*100,1)</f>
        <v>106.6</v>
      </c>
      <c r="K26" s="8" t="s">
        <v>7</v>
      </c>
      <c r="L26" s="9">
        <v>47186753</v>
      </c>
      <c r="M26" s="1" t="s">
        <v>6</v>
      </c>
      <c r="N26" s="13">
        <f>ROUND(L26/L$32*100,1)</f>
        <v>100.1</v>
      </c>
    </row>
    <row r="27" spans="1:14" ht="13.5">
      <c r="A27" s="1"/>
      <c r="B27" s="1"/>
      <c r="C27" s="6"/>
      <c r="D27" s="9"/>
      <c r="E27" s="1"/>
      <c r="F27" s="7"/>
      <c r="G27" s="8"/>
      <c r="H27" s="9"/>
      <c r="I27" s="1"/>
      <c r="J27" s="7"/>
      <c r="K27" s="8"/>
      <c r="L27" s="9"/>
      <c r="M27" s="1"/>
      <c r="N27" s="7"/>
    </row>
    <row r="28" spans="1:14" ht="13.5">
      <c r="A28" s="8" t="s">
        <v>28</v>
      </c>
      <c r="B28" s="1"/>
      <c r="C28" s="6"/>
      <c r="D28" s="9"/>
      <c r="E28" s="1"/>
      <c r="F28" s="10"/>
      <c r="G28" s="8"/>
      <c r="H28" s="9"/>
      <c r="I28" s="1"/>
      <c r="J28" s="10"/>
      <c r="K28" s="8"/>
      <c r="L28" s="9"/>
      <c r="M28" s="1"/>
      <c r="N28" s="10"/>
    </row>
    <row r="29" spans="1:14" ht="13.5">
      <c r="A29" s="25" t="s">
        <v>29</v>
      </c>
      <c r="B29" s="26"/>
      <c r="C29" s="12" t="s">
        <v>16</v>
      </c>
      <c r="D29" s="9">
        <v>457</v>
      </c>
      <c r="E29" s="1" t="s">
        <v>6</v>
      </c>
      <c r="F29" s="13">
        <f>ROUND(D29/D$32*100,1)</f>
        <v>98.9</v>
      </c>
      <c r="G29" s="8" t="s">
        <v>7</v>
      </c>
      <c r="H29" s="9">
        <v>12044</v>
      </c>
      <c r="I29" s="1" t="s">
        <v>6</v>
      </c>
      <c r="J29" s="13">
        <f>ROUND(H29/H$32*100,1)</f>
        <v>102.6</v>
      </c>
      <c r="K29" s="8" t="s">
        <v>7</v>
      </c>
      <c r="L29" s="9">
        <v>49984423</v>
      </c>
      <c r="M29" s="1" t="s">
        <v>6</v>
      </c>
      <c r="N29" s="13">
        <f>ROUND(L29/L$32*100,1)</f>
        <v>106</v>
      </c>
    </row>
    <row r="30" spans="1:14" ht="13.5">
      <c r="A30" s="1"/>
      <c r="B30" s="1"/>
      <c r="C30" s="6"/>
      <c r="D30" s="9"/>
      <c r="E30" s="1"/>
      <c r="F30" s="7"/>
      <c r="G30" s="8"/>
      <c r="H30" s="9"/>
      <c r="I30" s="1"/>
      <c r="J30" s="7"/>
      <c r="K30" s="8"/>
      <c r="L30" s="9"/>
      <c r="M30" s="1"/>
      <c r="N30" s="7"/>
    </row>
    <row r="31" spans="1:14" ht="13.5">
      <c r="A31" s="8" t="s">
        <v>30</v>
      </c>
      <c r="B31" s="1"/>
      <c r="C31" s="6"/>
      <c r="D31" s="9">
        <v>761</v>
      </c>
      <c r="E31" s="1"/>
      <c r="F31" s="10" t="s">
        <v>14</v>
      </c>
      <c r="G31" s="8"/>
      <c r="H31" s="9">
        <v>12354</v>
      </c>
      <c r="I31" s="1"/>
      <c r="J31" s="10" t="s">
        <v>14</v>
      </c>
      <c r="K31" s="8"/>
      <c r="L31" s="9">
        <v>47457402</v>
      </c>
      <c r="M31" s="1"/>
      <c r="N31" s="10" t="s">
        <v>14</v>
      </c>
    </row>
    <row r="32" spans="1:14" ht="13.5">
      <c r="A32" s="25" t="s">
        <v>31</v>
      </c>
      <c r="B32" s="26"/>
      <c r="C32" s="12" t="s">
        <v>16</v>
      </c>
      <c r="D32" s="9">
        <v>462</v>
      </c>
      <c r="E32" s="1" t="s">
        <v>6</v>
      </c>
      <c r="F32" s="13">
        <f>ROUND(D32/D$32*100,1)</f>
        <v>100</v>
      </c>
      <c r="G32" s="8" t="s">
        <v>7</v>
      </c>
      <c r="H32" s="9">
        <v>11740</v>
      </c>
      <c r="I32" s="1" t="s">
        <v>6</v>
      </c>
      <c r="J32" s="13">
        <f>ROUND(H32/H$32*100,1)</f>
        <v>100</v>
      </c>
      <c r="K32" s="8" t="s">
        <v>7</v>
      </c>
      <c r="L32" s="9">
        <v>47138466</v>
      </c>
      <c r="M32" s="1" t="s">
        <v>6</v>
      </c>
      <c r="N32" s="13">
        <f>ROUND(L32/L$32*100,1)</f>
        <v>100</v>
      </c>
    </row>
    <row r="33" spans="1:14" ht="13.5">
      <c r="A33" s="1"/>
      <c r="B33" s="1"/>
      <c r="C33" s="12"/>
      <c r="D33" s="9"/>
      <c r="E33" s="1"/>
      <c r="F33" s="7"/>
      <c r="G33" s="8"/>
      <c r="H33" s="9"/>
      <c r="I33" s="1"/>
      <c r="J33" s="7"/>
      <c r="K33" s="8"/>
      <c r="L33" s="9"/>
      <c r="M33" s="1"/>
      <c r="N33" s="7"/>
    </row>
    <row r="34" spans="1:14" ht="13.5">
      <c r="A34" s="8" t="s">
        <v>32</v>
      </c>
      <c r="B34" s="1"/>
      <c r="C34" s="12"/>
      <c r="D34" s="9"/>
      <c r="E34" s="1"/>
      <c r="F34" s="1"/>
      <c r="G34" s="8"/>
      <c r="H34" s="9"/>
      <c r="I34" s="1"/>
      <c r="J34" s="1"/>
      <c r="K34" s="8"/>
      <c r="L34" s="9"/>
      <c r="M34" s="1"/>
      <c r="N34" s="1"/>
    </row>
    <row r="35" spans="1:14" ht="13.5">
      <c r="A35" s="25" t="s">
        <v>33</v>
      </c>
      <c r="B35" s="26"/>
      <c r="C35" s="12" t="s">
        <v>16</v>
      </c>
      <c r="D35" s="9">
        <v>415</v>
      </c>
      <c r="E35" s="1" t="s">
        <v>6</v>
      </c>
      <c r="F35" s="13">
        <f>ROUND(D35/D$32*100,1)</f>
        <v>89.8</v>
      </c>
      <c r="G35" s="8" t="s">
        <v>7</v>
      </c>
      <c r="H35" s="9">
        <v>11021</v>
      </c>
      <c r="I35" s="1" t="s">
        <v>6</v>
      </c>
      <c r="J35" s="13">
        <f>ROUND(H35/H$32*100,1)</f>
        <v>93.9</v>
      </c>
      <c r="K35" s="8" t="s">
        <v>7</v>
      </c>
      <c r="L35" s="9">
        <v>45342550</v>
      </c>
      <c r="M35" s="1" t="s">
        <v>6</v>
      </c>
      <c r="N35" s="13">
        <f>ROUND(L35/L$32*100,1)</f>
        <v>96.2</v>
      </c>
    </row>
    <row r="36" spans="1:14" ht="13.5">
      <c r="A36" s="8"/>
      <c r="B36" s="1"/>
      <c r="C36" s="12"/>
      <c r="D36" s="9"/>
      <c r="E36" s="1"/>
      <c r="F36" s="7"/>
      <c r="G36" s="8"/>
      <c r="H36" s="9"/>
      <c r="I36" s="1"/>
      <c r="J36" s="7"/>
      <c r="K36" s="8"/>
      <c r="L36" s="9"/>
      <c r="M36" s="1"/>
      <c r="N36" s="7"/>
    </row>
    <row r="37" spans="1:14" ht="13.5">
      <c r="A37" s="8" t="s">
        <v>34</v>
      </c>
      <c r="B37" s="1"/>
      <c r="C37" s="12"/>
      <c r="D37" s="9"/>
      <c r="E37" s="1"/>
      <c r="F37" s="10"/>
      <c r="G37" s="8"/>
      <c r="H37" s="9"/>
      <c r="I37" s="1"/>
      <c r="J37" s="10"/>
      <c r="K37" s="8"/>
      <c r="L37" s="9"/>
      <c r="M37" s="1"/>
      <c r="N37" s="10"/>
    </row>
    <row r="38" spans="1:14" ht="13.5">
      <c r="A38" s="25" t="s">
        <v>35</v>
      </c>
      <c r="B38" s="26"/>
      <c r="C38" s="12" t="s">
        <v>16</v>
      </c>
      <c r="D38" s="9">
        <v>402</v>
      </c>
      <c r="E38" s="1" t="s">
        <v>36</v>
      </c>
      <c r="F38" s="13">
        <f>ROUND(D38/D$32*100,1)</f>
        <v>87</v>
      </c>
      <c r="G38" s="8" t="s">
        <v>16</v>
      </c>
      <c r="H38" s="9">
        <v>10852</v>
      </c>
      <c r="I38" s="1" t="s">
        <v>36</v>
      </c>
      <c r="J38" s="13">
        <f>ROUND(H38/H$32*100,1)</f>
        <v>92.4</v>
      </c>
      <c r="K38" s="8" t="s">
        <v>16</v>
      </c>
      <c r="L38" s="9">
        <v>49025006</v>
      </c>
      <c r="M38" s="1" t="s">
        <v>36</v>
      </c>
      <c r="N38" s="13">
        <f>ROUND(L38/L$32*100,1)</f>
        <v>104</v>
      </c>
    </row>
    <row r="39" spans="1:14" ht="13.5">
      <c r="A39" s="8"/>
      <c r="B39" s="1"/>
      <c r="C39" s="12"/>
      <c r="D39" s="9"/>
      <c r="E39" s="1"/>
      <c r="F39" s="7"/>
      <c r="G39" s="8"/>
      <c r="H39" s="9"/>
      <c r="I39" s="1"/>
      <c r="J39" s="7"/>
      <c r="K39" s="8"/>
      <c r="L39" s="9"/>
      <c r="M39" s="1"/>
      <c r="N39" s="7"/>
    </row>
    <row r="40" spans="1:14" ht="13.5">
      <c r="A40" s="15" t="s">
        <v>37</v>
      </c>
      <c r="B40" s="1"/>
      <c r="C40" s="12"/>
      <c r="D40" s="9"/>
      <c r="E40" s="1"/>
      <c r="F40" s="10"/>
      <c r="G40" s="8"/>
      <c r="H40" s="9"/>
      <c r="I40" s="1"/>
      <c r="J40" s="10"/>
      <c r="K40" s="8"/>
      <c r="L40" s="9"/>
      <c r="M40" s="1"/>
      <c r="N40" s="10"/>
    </row>
    <row r="41" spans="1:14" ht="13.5">
      <c r="A41" s="31" t="s">
        <v>38</v>
      </c>
      <c r="B41" s="32"/>
      <c r="C41" s="12" t="s">
        <v>16</v>
      </c>
      <c r="D41" s="16">
        <v>375</v>
      </c>
      <c r="E41" s="17" t="s">
        <v>36</v>
      </c>
      <c r="F41" s="13">
        <f>ROUND(D41/D$32*100,1)</f>
        <v>81.2</v>
      </c>
      <c r="G41" s="15" t="s">
        <v>16</v>
      </c>
      <c r="H41" s="16">
        <v>10310</v>
      </c>
      <c r="I41" s="17" t="s">
        <v>36</v>
      </c>
      <c r="J41" s="13">
        <f>ROUND(H41/H$32*100,1)</f>
        <v>87.8</v>
      </c>
      <c r="K41" s="15" t="s">
        <v>16</v>
      </c>
      <c r="L41" s="16">
        <v>48549196</v>
      </c>
      <c r="M41" s="17" t="s">
        <v>36</v>
      </c>
      <c r="N41" s="13">
        <f>ROUND(L41/L$32*100,1)</f>
        <v>103</v>
      </c>
    </row>
    <row r="42" spans="1:14" ht="13.5">
      <c r="A42" s="8"/>
      <c r="B42" s="1"/>
      <c r="C42" s="12"/>
      <c r="D42" s="9"/>
      <c r="E42" s="1"/>
      <c r="F42" s="7"/>
      <c r="G42" s="8"/>
      <c r="H42" s="9"/>
      <c r="I42" s="1"/>
      <c r="J42" s="7"/>
      <c r="K42" s="8"/>
      <c r="L42" s="9"/>
      <c r="M42" s="1"/>
      <c r="N42" s="7"/>
    </row>
    <row r="43" spans="1:14" ht="13.5">
      <c r="A43" s="15" t="s">
        <v>39</v>
      </c>
      <c r="B43" s="1"/>
      <c r="C43" s="12"/>
      <c r="D43" s="9"/>
      <c r="E43" s="1"/>
      <c r="F43" s="10"/>
      <c r="G43" s="8"/>
      <c r="H43" s="9"/>
      <c r="I43" s="1"/>
      <c r="J43" s="10"/>
      <c r="K43" s="8"/>
      <c r="L43" s="9"/>
      <c r="M43" s="1"/>
      <c r="N43" s="10"/>
    </row>
    <row r="44" spans="1:14" ht="13.5">
      <c r="A44" s="31" t="s">
        <v>40</v>
      </c>
      <c r="B44" s="32"/>
      <c r="C44" s="18" t="s">
        <v>16</v>
      </c>
      <c r="D44" s="16">
        <v>355</v>
      </c>
      <c r="E44" s="17" t="s">
        <v>36</v>
      </c>
      <c r="F44" s="13">
        <f>ROUND(D44/D$32*100,1)</f>
        <v>76.8</v>
      </c>
      <c r="G44" s="15" t="s">
        <v>16</v>
      </c>
      <c r="H44" s="16">
        <v>10380</v>
      </c>
      <c r="I44" s="17" t="s">
        <v>36</v>
      </c>
      <c r="J44" s="13">
        <f>ROUND(H44/H$32*100,1)</f>
        <v>88.4</v>
      </c>
      <c r="K44" s="15" t="s">
        <v>16</v>
      </c>
      <c r="L44" s="16">
        <v>53014491</v>
      </c>
      <c r="M44" s="17" t="s">
        <v>36</v>
      </c>
      <c r="N44" s="13">
        <f>ROUND(L44/L$32*100,1)</f>
        <v>112.5</v>
      </c>
    </row>
    <row r="45" spans="1:14" ht="13.5">
      <c r="A45" s="19"/>
      <c r="B45" s="19"/>
      <c r="C45" s="20"/>
      <c r="D45" s="19"/>
      <c r="E45" s="19"/>
      <c r="F45" s="21"/>
      <c r="G45" s="19"/>
      <c r="H45" s="19"/>
      <c r="I45" s="19"/>
      <c r="J45" s="21"/>
      <c r="K45" s="19"/>
      <c r="L45" s="19"/>
      <c r="M45" s="19"/>
      <c r="N45" s="21"/>
    </row>
    <row r="46" spans="1:14" ht="13.5">
      <c r="A46" s="22" t="s">
        <v>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23" t="s">
        <v>10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23" t="s">
        <v>11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</sheetData>
  <sheetProtection/>
  <mergeCells count="17">
    <mergeCell ref="A44:B44"/>
    <mergeCell ref="A11:B11"/>
    <mergeCell ref="A14:B14"/>
    <mergeCell ref="A17:B17"/>
    <mergeCell ref="A20:B20"/>
    <mergeCell ref="A23:B23"/>
    <mergeCell ref="A26:B26"/>
    <mergeCell ref="A29:B29"/>
    <mergeCell ref="A32:B32"/>
    <mergeCell ref="A35:B35"/>
    <mergeCell ref="A38:B38"/>
    <mergeCell ref="A41:B41"/>
    <mergeCell ref="A8:B8"/>
    <mergeCell ref="A4:B5"/>
    <mergeCell ref="C4:E5"/>
    <mergeCell ref="G4:I5"/>
    <mergeCell ref="K4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2015-06-08T03:56:57Z</dcterms:created>
  <dcterms:modified xsi:type="dcterms:W3CDTF">2019-05-16T08:58:20Z</dcterms:modified>
  <cp:category/>
  <cp:version/>
  <cp:contentType/>
  <cp:contentStatus/>
</cp:coreProperties>
</file>