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119012\Downloads\"/>
    </mc:Choice>
  </mc:AlternateContent>
  <bookViews>
    <workbookView xWindow="-105" yWindow="-105" windowWidth="23250" windowHeight="12450"/>
  </bookViews>
  <sheets>
    <sheet name="調査票問1～６" sheetId="1" r:id="rId1"/>
    <sheet name="調査票問7" sheetId="2" r:id="rId2"/>
  </sheets>
  <definedNames>
    <definedName name="_xlnm.Print_Area" localSheetId="0">'調査票問1～６'!$A$1:$N$108</definedName>
    <definedName name="_xlnm.Print_Area" localSheetId="1">調査票問7!$A$1:$U$48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G54" i="1" s="1"/>
  <c r="A94" i="1"/>
  <c r="G93" i="1" s="1"/>
  <c r="A89" i="1"/>
  <c r="J87" i="1" s="1"/>
  <c r="A82" i="1"/>
  <c r="I80" i="1" s="1"/>
  <c r="H45" i="1"/>
  <c r="E45" i="1"/>
  <c r="A35" i="1"/>
  <c r="D36" i="1" s="1"/>
  <c r="A13" i="1"/>
  <c r="C21" i="1" s="1"/>
</calcChain>
</file>

<file path=xl/sharedStrings.xml><?xml version="1.0" encoding="utf-8"?>
<sst xmlns="http://schemas.openxmlformats.org/spreadsheetml/2006/main" count="190" uniqueCount="121">
  <si>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2"/>
  </si>
  <si>
    <t>の中に、ご回答ください。</t>
    <rPh sb="5" eb="7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</si>
  <si>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2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</si>
  <si>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</si>
  <si>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</si>
  <si>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</si>
  <si>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2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</si>
  <si>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</si>
  <si>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</si>
  <si>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</si>
  <si>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</si>
  <si>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人</t>
    <rPh sb="0" eb="1">
      <t>ニン</t>
    </rPh>
    <phoneticPr fontId="5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</si>
  <si>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</si>
  <si>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</si>
  <si>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2"/>
  </si>
  <si>
    <t>人</t>
    <rPh sb="0" eb="1">
      <t>ニン</t>
    </rPh>
    <phoneticPr fontId="2"/>
  </si>
  <si>
    <t>派遣職員数</t>
    <rPh sb="0" eb="5">
      <t>ハケンショクインスウ</t>
    </rPh>
    <phoneticPr fontId="2"/>
  </si>
  <si>
    <t>１．はい　　⇒問2-3へ</t>
    <rPh sb="7" eb="8">
      <t>トイ</t>
    </rPh>
    <phoneticPr fontId="5"/>
  </si>
  <si>
    <t>２．いいえ　⇒問３へ</t>
    <rPh sb="7" eb="8">
      <t>トイ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</si>
  <si>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</si>
  <si>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</si>
  <si>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</si>
  <si>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</si>
  <si>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合計</t>
    <rPh sb="0" eb="2">
      <t>ゴウケイ</t>
    </rPh>
    <phoneticPr fontId="5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</si>
  <si>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</si>
  <si>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</si>
  <si>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</si>
  <si>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</si>
  <si>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回答方法</t>
    <rPh sb="0" eb="4">
      <t>カイトウホウホウ</t>
    </rPh>
    <phoneticPr fontId="2"/>
  </si>
  <si>
    <t>※番号１つ記載</t>
    <rPh sb="1" eb="3">
      <t>バンゴウ</t>
    </rPh>
    <rPh sb="5" eb="7">
      <t>キサイ</t>
    </rPh>
    <phoneticPr fontId="2"/>
  </si>
  <si>
    <t>※数値を記入</t>
    <rPh sb="1" eb="3">
      <t>スウチ</t>
    </rPh>
    <rPh sb="4" eb="6">
      <t>キニュウ</t>
    </rPh>
    <phoneticPr fontId="2"/>
  </si>
  <si>
    <t>設問</t>
    <rPh sb="0" eb="2">
      <t>セツモン</t>
    </rPh>
    <phoneticPr fontId="2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</si>
  <si>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2"/>
  </si>
  <si>
    <t>(2)雇用形態</t>
    <rPh sb="3" eb="7">
      <t>コヨウケイタイ</t>
    </rPh>
    <phoneticPr fontId="2"/>
  </si>
  <si>
    <t>(3)性別</t>
    <rPh sb="3" eb="5">
      <t>セイベツ</t>
    </rPh>
    <phoneticPr fontId="2"/>
  </si>
  <si>
    <t>(4)年齢</t>
    <rPh sb="3" eb="5">
      <t>ネンレイ</t>
    </rPh>
    <phoneticPr fontId="2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</si>
  <si>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2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</si>
  <si>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2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</si>
  <si>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2"/>
  </si>
  <si>
    <t>(8)直前の職場について</t>
    <rPh sb="3" eb="5">
      <t>チョクゼン</t>
    </rPh>
    <rPh sb="6" eb="8">
      <t>ショクバ</t>
    </rPh>
    <phoneticPr fontId="2"/>
  </si>
  <si>
    <t>選択肢</t>
    <rPh sb="0" eb="3">
      <t>センタクシ</t>
    </rPh>
    <phoneticPr fontId="2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</si>
  <si>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2"/>
  </si>
  <si>
    <t>1.常勤職員
2.非常勤職員</t>
    <rPh sb="2" eb="4">
      <t>ジョウキン</t>
    </rPh>
    <rPh sb="9" eb="12">
      <t>ヒジョウキン</t>
    </rPh>
    <phoneticPr fontId="2"/>
  </si>
  <si>
    <t>1.男性
2.女性</t>
    <phoneticPr fontId="2"/>
  </si>
  <si>
    <t>1.20歳
未満
2.20代
3.30代
4.40代
5.50代
6.60代
7.70代
　以上
8.不明</t>
    <phoneticPr fontId="2"/>
  </si>
  <si>
    <t>※ 残業時間を含む。休憩時間は除く。
※週の始まりは事業所ごとに任意の曜日で構いません。</t>
    <phoneticPr fontId="2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</si>
  <si>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2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</si>
  <si>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2"/>
  </si>
  <si>
    <t>1.現在の施設等と、同一の市区町村内
2.現在の施設等と、別の市区町村内
3.不明</t>
    <rPh sb="41" eb="43">
      <t>フメイ</t>
    </rPh>
    <phoneticPr fontId="2"/>
  </si>
  <si>
    <t>1.現在の施設等と、同一の法人・グループ
2.現在の施設等と、別の法人・グループ
3.不明</t>
    <rPh sb="45" eb="47">
      <t>フメイ</t>
    </rPh>
    <phoneticPr fontId="2"/>
  </si>
  <si>
    <t>記入例</t>
    <rPh sb="0" eb="3">
      <t>キニュウレイ</t>
    </rPh>
    <phoneticPr fontId="2"/>
  </si>
  <si>
    <t>時間</t>
    <rPh sb="0" eb="2">
      <t>ジカン</t>
    </rPh>
    <phoneticPr fontId="2"/>
  </si>
  <si>
    <t>01</t>
    <phoneticPr fontId="2"/>
  </si>
  <si>
    <t>02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</si>
  <si>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</si>
  <si>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</si>
  <si>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</si>
  <si>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</si>
  <si>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</si>
  <si>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</si>
  <si>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</si>
  <si>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</si>
  <si>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2"/>
  </si>
  <si>
    <t>※令和7年11月1日現在の状況について、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</si>
  <si>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>　</t>
  </si>
  <si>
    <t>正規職員</t>
    <rPh sb="0" eb="4">
      <t>セイキショクイン</t>
    </rPh>
    <phoneticPr fontId="2"/>
  </si>
  <si>
    <t>非正規職員</t>
    <rPh sb="0" eb="5">
      <t>ヒセイキショクイン</t>
    </rPh>
    <phoneticPr fontId="2"/>
  </si>
  <si>
    <t>1年未満</t>
    <rPh sb="1" eb="4">
      <t>ネンミマン</t>
    </rPh>
    <phoneticPr fontId="2"/>
  </si>
  <si>
    <t>3年以上</t>
    <rPh sb="1" eb="4">
      <t>ネンイジョウ</t>
    </rPh>
    <phoneticPr fontId="2"/>
  </si>
  <si>
    <t>　※ここでの不足とは、「指定基準は満たしているが、休暇が取りにくい」等の状況を指します。</t>
    <phoneticPr fontId="2"/>
  </si>
  <si>
    <t>問３　貴事業所の従業員の過不足の状況についてお伺いします。</t>
    <rPh sb="0" eb="1">
      <t>トイ</t>
    </rPh>
    <rPh sb="3" eb="7">
      <t>キジギョウショ</t>
    </rPh>
    <rPh sb="23" eb="24">
      <t>ウカガ</t>
    </rPh>
    <phoneticPr fontId="2"/>
  </si>
  <si>
    <t>（３）※（１）で「大いに不足」「不足」「やや不足」を選んだ方に伺います</t>
    <rPh sb="9" eb="10">
      <t>オオ</t>
    </rPh>
    <rPh sb="12" eb="14">
      <t>フソク</t>
    </rPh>
    <rPh sb="16" eb="18">
      <t>フソク</t>
    </rPh>
    <rPh sb="22" eb="24">
      <t>フソク</t>
    </rPh>
    <rPh sb="26" eb="27">
      <t>エラ</t>
    </rPh>
    <rPh sb="29" eb="30">
      <t>カタ</t>
    </rPh>
    <rPh sb="31" eb="32">
      <t>ウカガ</t>
    </rPh>
    <phoneticPr fontId="2"/>
  </si>
  <si>
    <t>【離職者の内訳】</t>
    <rPh sb="1" eb="4">
      <t>リショクシャ</t>
    </rPh>
    <rPh sb="5" eb="7">
      <t>ウチワケ</t>
    </rPh>
    <phoneticPr fontId="2"/>
  </si>
  <si>
    <t>人</t>
    <rPh sb="0" eb="1">
      <t>ニン</t>
    </rPh>
    <phoneticPr fontId="2"/>
  </si>
  <si>
    <t xml:space="preserve"> 採用が困難（募集しても人が集まらない等）</t>
    <rPh sb="1" eb="3">
      <t>サイヨウ</t>
    </rPh>
    <rPh sb="4" eb="6">
      <t>コンナン</t>
    </rPh>
    <rPh sb="7" eb="9">
      <t>ボシュウ</t>
    </rPh>
    <rPh sb="12" eb="13">
      <t>ヒト</t>
    </rPh>
    <rPh sb="14" eb="15">
      <t>アツ</t>
    </rPh>
    <rPh sb="19" eb="20">
      <t>ナド</t>
    </rPh>
    <phoneticPr fontId="1"/>
  </si>
  <si>
    <t xml:space="preserve"> 離職率が高い（辞めてしまう人が多い）</t>
    <rPh sb="1" eb="4">
      <t>リショクリツ</t>
    </rPh>
    <rPh sb="5" eb="6">
      <t>タカ</t>
    </rPh>
    <rPh sb="8" eb="9">
      <t>ヤ</t>
    </rPh>
    <rPh sb="14" eb="15">
      <t>ヒト</t>
    </rPh>
    <rPh sb="16" eb="17">
      <t>オオ</t>
    </rPh>
    <phoneticPr fontId="1"/>
  </si>
  <si>
    <t xml:space="preserve"> 事業を拡大して人が足りない</t>
    <rPh sb="1" eb="3">
      <t>ジギョウ</t>
    </rPh>
    <rPh sb="4" eb="6">
      <t>カクダイ</t>
    </rPh>
    <rPh sb="8" eb="9">
      <t>ヒト</t>
    </rPh>
    <rPh sb="10" eb="11">
      <t>タ</t>
    </rPh>
    <phoneticPr fontId="1"/>
  </si>
  <si>
    <t xml:space="preserve"> その他</t>
    <rPh sb="3" eb="4">
      <t>タ</t>
    </rPh>
    <phoneticPr fontId="1"/>
  </si>
  <si>
    <t>（４）採用や人材定着に関する課題をご回答ください。（自由記述）</t>
    <rPh sb="3" eb="5">
      <t>サイヨウ</t>
    </rPh>
    <rPh sb="6" eb="10">
      <t>ジンザイテイチャク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2"/>
  </si>
  <si>
    <t>　　※定員ではなく人員体制等も踏まえ、現利用者も含めて何人受け入れ可能かお答えください。</t>
    <rPh sb="3" eb="5">
      <t>テイイン</t>
    </rPh>
    <rPh sb="9" eb="13">
      <t>ジンインタイセイ</t>
    </rPh>
    <rPh sb="13" eb="14">
      <t>ナド</t>
    </rPh>
    <rPh sb="15" eb="16">
      <t>フ</t>
    </rPh>
    <rPh sb="19" eb="23">
      <t>ゲンリヨウシャ</t>
    </rPh>
    <rPh sb="24" eb="25">
      <t>フク</t>
    </rPh>
    <rPh sb="27" eb="29">
      <t>ナンニン</t>
    </rPh>
    <rPh sb="29" eb="30">
      <t>ウ</t>
    </rPh>
    <rPh sb="31" eb="32">
      <t>イ</t>
    </rPh>
    <rPh sb="33" eb="35">
      <t>カノウ</t>
    </rPh>
    <rPh sb="37" eb="38">
      <t>コタ</t>
    </rPh>
    <phoneticPr fontId="2"/>
  </si>
  <si>
    <t xml:space="preserve"> 十分に確保できている</t>
    <rPh sb="1" eb="3">
      <t>ジュウブン</t>
    </rPh>
    <rPh sb="4" eb="6">
      <t>カクホ</t>
    </rPh>
    <phoneticPr fontId="1"/>
  </si>
  <si>
    <t xml:space="preserve"> 利用者を増やしたいが、利用希望者が少ない</t>
    <rPh sb="1" eb="4">
      <t>リヨウシャ</t>
    </rPh>
    <rPh sb="5" eb="6">
      <t>フ</t>
    </rPh>
    <rPh sb="12" eb="17">
      <t>リヨウキボウシャ</t>
    </rPh>
    <rPh sb="18" eb="19">
      <t>スク</t>
    </rPh>
    <phoneticPr fontId="1"/>
  </si>
  <si>
    <t xml:space="preserve"> 利用者を増やしたいが、人材不足のため増やせない（待機や断らざる得ない利用希望者がいる）</t>
    <rPh sb="1" eb="4">
      <t>リヨウシャ</t>
    </rPh>
    <rPh sb="5" eb="6">
      <t>フ</t>
    </rPh>
    <rPh sb="12" eb="14">
      <t>ジンザイ</t>
    </rPh>
    <rPh sb="14" eb="16">
      <t>ブソク</t>
    </rPh>
    <rPh sb="19" eb="20">
      <t>フ</t>
    </rPh>
    <rPh sb="25" eb="27">
      <t>タイキ</t>
    </rPh>
    <rPh sb="28" eb="29">
      <t>コトワ</t>
    </rPh>
    <rPh sb="32" eb="33">
      <t>エ</t>
    </rPh>
    <rPh sb="35" eb="37">
      <t>リヨウ</t>
    </rPh>
    <rPh sb="37" eb="40">
      <t>キボウシャ</t>
    </rPh>
    <phoneticPr fontId="2"/>
  </si>
  <si>
    <t xml:space="preserve"> その他</t>
    <rPh sb="3" eb="4">
      <t>タ</t>
    </rPh>
    <phoneticPr fontId="2"/>
  </si>
  <si>
    <r>
      <t>（１）介護職員の人数を、ご記入ください。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3" eb="7">
      <t>カイゴショクイン</t>
    </rPh>
    <rPh sb="8" eb="10">
      <t>ニンズウ</t>
    </rPh>
    <rPh sb="13" eb="15">
      <t>キニュウ</t>
    </rPh>
    <rPh sb="21" eb="23">
      <t>スウチ</t>
    </rPh>
    <rPh sb="24" eb="26">
      <t>キニュウ</t>
    </rPh>
    <phoneticPr fontId="5"/>
  </si>
  <si>
    <t>（２）貴事業所は開設から1年以上経過していますか。</t>
    <rPh sb="3" eb="4">
      <t>キ</t>
    </rPh>
    <rPh sb="4" eb="6">
      <t>ジギョウ</t>
    </rPh>
    <rPh sb="6" eb="7">
      <t>ショ</t>
    </rPh>
    <rPh sb="8" eb="10">
      <t>カイセツ</t>
    </rPh>
    <rPh sb="13" eb="14">
      <t>ネン</t>
    </rPh>
    <rPh sb="14" eb="16">
      <t>イジョウ</t>
    </rPh>
    <rPh sb="16" eb="18">
      <t>ケイカ</t>
    </rPh>
    <phoneticPr fontId="2"/>
  </si>
  <si>
    <t>（３）令和7年11月1日時点で、開設から１年以上を経過している事業所にお伺いします。</t>
    <rPh sb="3" eb="5">
      <t>レイワ</t>
    </rPh>
    <rPh sb="6" eb="7">
      <t>ネン</t>
    </rPh>
    <rPh sb="9" eb="10">
      <t>ガツ</t>
    </rPh>
    <rPh sb="11" eb="12">
      <t>ニチ</t>
    </rPh>
    <rPh sb="12" eb="14">
      <t>ジテン</t>
    </rPh>
    <rPh sb="16" eb="18">
      <t>カイセツ</t>
    </rPh>
    <rPh sb="21" eb="22">
      <t>ネン</t>
    </rPh>
    <rPh sb="22" eb="24">
      <t>イジョウ</t>
    </rPh>
    <rPh sb="25" eb="27">
      <t>ケイカ</t>
    </rPh>
    <rPh sb="31" eb="34">
      <t>ジギョウショ</t>
    </rPh>
    <rPh sb="36" eb="37">
      <t>ウカガ</t>
    </rPh>
    <phoneticPr fontId="5"/>
  </si>
  <si>
    <t>（５）貴事業所の受け入れ可能利用者数は何人ですか。（数値を記入）</t>
    <rPh sb="3" eb="7">
      <t>キジギョウショ</t>
    </rPh>
    <rPh sb="8" eb="9">
      <t>ウ</t>
    </rPh>
    <rPh sb="10" eb="11">
      <t>イ</t>
    </rPh>
    <rPh sb="12" eb="14">
      <t>カノウ</t>
    </rPh>
    <rPh sb="14" eb="18">
      <t>リヨウシャスウ</t>
    </rPh>
    <rPh sb="19" eb="21">
      <t>ナンニン</t>
    </rPh>
    <phoneticPr fontId="2"/>
  </si>
  <si>
    <t>問5　介護ロボットの導入についてお伺いします。</t>
    <rPh sb="0" eb="1">
      <t>トイ</t>
    </rPh>
    <rPh sb="3" eb="5">
      <t>カイゴ</t>
    </rPh>
    <rPh sb="10" eb="12">
      <t>ドウニュウ</t>
    </rPh>
    <rPh sb="17" eb="18">
      <t>ウカガ</t>
    </rPh>
    <phoneticPr fontId="2"/>
  </si>
  <si>
    <t>（２）貴事業所で導入した介護ロボットについて、効果のあったものの種類やその理由をご回答ください。</t>
    <rPh sb="3" eb="7">
      <t>キジギョウショ</t>
    </rPh>
    <rPh sb="8" eb="10">
      <t>ドウニュウ</t>
    </rPh>
    <rPh sb="12" eb="14">
      <t>カイゴ</t>
    </rPh>
    <rPh sb="23" eb="25">
      <t>コウカ</t>
    </rPh>
    <rPh sb="32" eb="34">
      <t>シュルイ</t>
    </rPh>
    <rPh sb="37" eb="39">
      <t>リユウ</t>
    </rPh>
    <rPh sb="41" eb="43">
      <t>カイトウ</t>
    </rPh>
    <phoneticPr fontId="2"/>
  </si>
  <si>
    <t>　　（自由記述）</t>
    <phoneticPr fontId="2"/>
  </si>
  <si>
    <t>問６　人材確保に関して市に期待するサポートがあれば、ご回答ください。（自由記述）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2">
      <t>シ</t>
    </rPh>
    <rPh sb="13" eb="15">
      <t>キタイ</t>
    </rPh>
    <rPh sb="27" eb="29">
      <t>カイトウ</t>
    </rPh>
    <rPh sb="35" eb="39">
      <t>ジユウキジュツ</t>
    </rPh>
    <phoneticPr fontId="2"/>
  </si>
  <si>
    <t>1年以上3年未満</t>
    <rPh sb="1" eb="2">
      <t>ネン</t>
    </rPh>
    <rPh sb="2" eb="4">
      <t>イジョウ</t>
    </rPh>
    <rPh sb="5" eb="6">
      <t>ネン</t>
    </rPh>
    <rPh sb="6" eb="8">
      <t>ミマン</t>
    </rPh>
    <phoneticPr fontId="2"/>
  </si>
  <si>
    <t>貴事業所についてご記入ください。(※サービス種別はプルダウンより選択してください。)</t>
    <rPh sb="0" eb="1">
      <t>キ</t>
    </rPh>
    <rPh sb="1" eb="4">
      <t>ジギョウショ</t>
    </rPh>
    <rPh sb="9" eb="11">
      <t>キニュウ</t>
    </rPh>
    <rPh sb="22" eb="24">
      <t>シュベツ</t>
    </rPh>
    <rPh sb="32" eb="34">
      <t>センタク</t>
    </rPh>
    <phoneticPr fontId="2"/>
  </si>
  <si>
    <t>サービス種別 ※</t>
    <rPh sb="4" eb="6">
      <t>シュベツ</t>
    </rPh>
    <phoneticPr fontId="2"/>
  </si>
  <si>
    <t xml:space="preserve"> 現在雇用している</t>
    <rPh sb="1" eb="5">
      <t>ゲンザイコヨウ</t>
    </rPh>
    <phoneticPr fontId="1"/>
  </si>
  <si>
    <t xml:space="preserve"> 過去に雇用したことがある</t>
    <rPh sb="1" eb="3">
      <t>カコ</t>
    </rPh>
    <rPh sb="4" eb="6">
      <t>コヨウ</t>
    </rPh>
    <phoneticPr fontId="1"/>
  </si>
  <si>
    <t xml:space="preserve"> 雇用を検討している</t>
    <rPh sb="1" eb="3">
      <t>コヨウ</t>
    </rPh>
    <rPh sb="4" eb="6">
      <t>ケントウ</t>
    </rPh>
    <phoneticPr fontId="2"/>
  </si>
  <si>
    <t xml:space="preserve"> 雇用は考えていない</t>
    <rPh sb="1" eb="3">
      <t>コヨウ</t>
    </rPh>
    <rPh sb="4" eb="5">
      <t>カンガ</t>
    </rPh>
    <phoneticPr fontId="2"/>
  </si>
  <si>
    <t xml:space="preserve"> わからない</t>
    <phoneticPr fontId="2"/>
  </si>
  <si>
    <t xml:space="preserve"> 既に導入している</t>
    <rPh sb="1" eb="2">
      <t>スデ</t>
    </rPh>
    <rPh sb="3" eb="5">
      <t>ドウニュウ</t>
    </rPh>
    <phoneticPr fontId="1"/>
  </si>
  <si>
    <t xml:space="preserve"> 導入を計画している</t>
    <rPh sb="1" eb="3">
      <t>ドウニュウ</t>
    </rPh>
    <rPh sb="4" eb="6">
      <t>ケイカク</t>
    </rPh>
    <phoneticPr fontId="1"/>
  </si>
  <si>
    <t xml:space="preserve"> 関心はあるが特に動いてはいない</t>
    <phoneticPr fontId="2"/>
  </si>
  <si>
    <t xml:space="preserve"> 導入は考えていない</t>
    <rPh sb="1" eb="3">
      <t>ドウニュウ</t>
    </rPh>
    <rPh sb="4" eb="5">
      <t>カンガ</t>
    </rPh>
    <phoneticPr fontId="2"/>
  </si>
  <si>
    <t>　　不足している理由は何ですか。（あてはまるもの全てに〇）</t>
    <rPh sb="2" eb="4">
      <t>フソク</t>
    </rPh>
    <rPh sb="8" eb="10">
      <t>リユウ</t>
    </rPh>
    <rPh sb="11" eb="12">
      <t>ナン</t>
    </rPh>
    <rPh sb="24" eb="25">
      <t>スベ</t>
    </rPh>
    <phoneticPr fontId="2"/>
  </si>
  <si>
    <r>
      <t>過去１年間（令和6年11月1日～令和7年10月31日）の介護職員の採用者数と離職者数を、常勤・非常勤別にご記入ください。また、離職者の勤務年数別の内訳をご記入ください。
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4" eb="46">
      <t>ジョウキン</t>
    </rPh>
    <rPh sb="47" eb="50">
      <t>ヒジョウキン</t>
    </rPh>
    <rPh sb="50" eb="51">
      <t>ベツ</t>
    </rPh>
    <rPh sb="63" eb="66">
      <t>リショクシャ</t>
    </rPh>
    <rPh sb="67" eb="71">
      <t>キンムネンスウ</t>
    </rPh>
    <rPh sb="71" eb="72">
      <t>ベツ</t>
    </rPh>
    <rPh sb="73" eb="75">
      <t>ウチワケ</t>
    </rPh>
    <rPh sb="77" eb="79">
      <t>キニュウ</t>
    </rPh>
    <rPh sb="85" eb="88">
      <t>ガイコクジン</t>
    </rPh>
    <rPh sb="88" eb="90">
      <t>ジンザイ</t>
    </rPh>
    <rPh sb="91" eb="92">
      <t>フク</t>
    </rPh>
    <rPh sb="95" eb="97">
      <t>カイトウ</t>
    </rPh>
    <phoneticPr fontId="5"/>
  </si>
  <si>
    <t>　⇒問５（２）へ</t>
    <rPh sb="2" eb="3">
      <t>トイ</t>
    </rPh>
    <phoneticPr fontId="2"/>
  </si>
  <si>
    <t>※ 別シート（問７）もご回答ください。</t>
    <rPh sb="2" eb="3">
      <t>ベツ</t>
    </rPh>
    <rPh sb="7" eb="8">
      <t>トイ</t>
    </rPh>
    <rPh sb="12" eb="14">
      <t>カイトウ</t>
    </rPh>
    <phoneticPr fontId="5"/>
  </si>
  <si>
    <t>問７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</si>
  <si>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（６）利用者の確保について、次のどれにあてはまりますか。</t>
    <rPh sb="3" eb="6">
      <t>リヨウシャ</t>
    </rPh>
    <rPh sb="7" eb="9">
      <t>カクホ</t>
    </rPh>
    <phoneticPr fontId="2"/>
  </si>
  <si>
    <t>問４　外国人介護職員の雇用による人材の確保を検討されていますか。</t>
    <rPh sb="0" eb="1">
      <t>トイ</t>
    </rPh>
    <phoneticPr fontId="2"/>
  </si>
  <si>
    <t>（１）介護ロボットを導入していますか。</t>
    <rPh sb="3" eb="5">
      <t>カイゴ</t>
    </rPh>
    <phoneticPr fontId="2"/>
  </si>
  <si>
    <t>（２）不足している職種があれば記入してください。（例：介護職員、看護職員、理学療法士等　※複数回答可）</t>
    <rPh sb="3" eb="5">
      <t>フソク</t>
    </rPh>
    <rPh sb="9" eb="11">
      <t>ショクシュ</t>
    </rPh>
    <rPh sb="15" eb="17">
      <t>キニュウ</t>
    </rPh>
    <phoneticPr fontId="2"/>
  </si>
  <si>
    <t>（１）過不足の状況はどうですか。</t>
    <rPh sb="3" eb="6">
      <t>カブソク</t>
    </rPh>
    <rPh sb="7" eb="9">
      <t>ジョウキョウ</t>
    </rPh>
    <phoneticPr fontId="2"/>
  </si>
  <si>
    <t xml:space="preserve"> 大いに不足</t>
    <rPh sb="1" eb="2">
      <t>オオ</t>
    </rPh>
    <rPh sb="4" eb="6">
      <t>フソク</t>
    </rPh>
    <phoneticPr fontId="1"/>
  </si>
  <si>
    <t xml:space="preserve"> 適当</t>
    <rPh sb="1" eb="3">
      <t>テキトウ</t>
    </rPh>
    <phoneticPr fontId="2"/>
  </si>
  <si>
    <t xml:space="preserve"> 不足</t>
    <rPh sb="1" eb="3">
      <t>フソク</t>
    </rPh>
    <phoneticPr fontId="1"/>
  </si>
  <si>
    <t xml:space="preserve"> 過剰</t>
    <rPh sb="1" eb="3">
      <t>カジョウ</t>
    </rPh>
    <phoneticPr fontId="2"/>
  </si>
  <si>
    <t xml:space="preserve"> やや不足</t>
    <rPh sb="3" eb="5">
      <t>フソク</t>
    </rPh>
    <phoneticPr fontId="2"/>
  </si>
  <si>
    <r>
      <t>（特別養護老人ホーム</t>
    </r>
    <r>
      <rPr>
        <sz val="8"/>
        <rFont val="游ゴシック"/>
        <family val="3"/>
        <charset val="128"/>
        <scheme val="minor"/>
      </rPr>
      <t>（地域密着型含む）</t>
    </r>
    <r>
      <rPr>
        <sz val="9"/>
        <rFont val="游ゴシック"/>
        <family val="3"/>
        <charset val="128"/>
        <scheme val="minor"/>
      </rPr>
      <t>、介護老人保健施設、介護医療院、ショートステイ、グループホーム、特定施設</t>
    </r>
    <r>
      <rPr>
        <sz val="9"/>
        <rFont val="游ゴシック"/>
        <family val="3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ジュウタクガタユウリョウ</t>
    </rPh>
    <rPh sb="61" eb="63">
      <t>ロウジン</t>
    </rPh>
    <rPh sb="71" eb="72">
      <t>ツ</t>
    </rPh>
    <rPh sb="73" eb="76">
      <t>コウレイシャ</t>
    </rPh>
    <rPh sb="76" eb="77">
      <t>ム</t>
    </rPh>
    <rPh sb="78" eb="80">
      <t>ジュウタク</t>
    </rPh>
    <rPh sb="81" eb="85">
      <t>ケイヒロウジン</t>
    </rPh>
    <phoneticPr fontId="5"/>
  </si>
  <si>
    <r>
      <t>（通所介護</t>
    </r>
    <r>
      <rPr>
        <sz val="8"/>
        <rFont val="游ゴシック"/>
        <family val="3"/>
        <charset val="128"/>
        <scheme val="minor"/>
      </rPr>
      <t>（地域密着型含む）</t>
    </r>
    <r>
      <rPr>
        <sz val="9"/>
        <rFont val="游ゴシック"/>
        <family val="3"/>
        <charset val="128"/>
        <scheme val="minor"/>
      </rPr>
      <t>、通所リハビリテーション、認知症対応型通所介護</t>
    </r>
    <r>
      <rPr>
        <sz val="9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</si>
</sst>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 wrapText="1"/>
    </xf>
    <xf numFmtId="0" fontId="16" fillId="5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49" fontId="4" fillId="2" borderId="5" xfId="0" applyNumberFormat="1" applyFont="1" applyFill="1" applyBorder="1">
      <alignment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>
      <alignment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7" fillId="2" borderId="0" xfId="0" applyFont="1" applyFill="1">
      <alignment vertical="center"/>
    </xf>
    <xf numFmtId="0" fontId="10" fillId="2" borderId="0" xfId="0" applyFont="1" applyFill="1" applyProtection="1">
      <alignment vertical="center"/>
      <protection locked="0"/>
    </xf>
    <xf numFmtId="0" fontId="8" fillId="4" borderId="1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6" borderId="25" xfId="0" applyNumberFormat="1" applyFont="1" applyFill="1" applyBorder="1" applyAlignment="1">
      <alignment horizontal="center" vertical="center"/>
    </xf>
    <xf numFmtId="176" fontId="9" fillId="6" borderId="26" xfId="0" applyNumberFormat="1" applyFont="1" applyFill="1" applyBorder="1" applyAlignment="1">
      <alignment horizontal="center" vertical="center"/>
    </xf>
    <xf numFmtId="176" fontId="9" fillId="6" borderId="27" xfId="0" applyNumberFormat="1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9" fillId="4" borderId="3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21" fillId="2" borderId="0" xfId="0" applyFont="1" applyFill="1">
      <alignment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>
      <alignment vertical="center"/>
    </xf>
    <xf numFmtId="0" fontId="24" fillId="0" borderId="0" xfId="0" applyFont="1">
      <alignment vertical="center"/>
    </xf>
    <xf numFmtId="0" fontId="25" fillId="2" borderId="0" xfId="0" applyFont="1" applyFill="1">
      <alignment vertical="center"/>
    </xf>
    <xf numFmtId="0" fontId="6" fillId="2" borderId="0" xfId="0" applyFont="1" applyFill="1" applyProtection="1">
      <alignment vertical="center"/>
      <protection locked="0"/>
    </xf>
    <xf numFmtId="176" fontId="8" fillId="0" borderId="1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6" fillId="0" borderId="0" xfId="0" applyFont="1">
      <alignment vertical="center"/>
    </xf>
    <xf numFmtId="0" fontId="9" fillId="6" borderId="17" xfId="0" applyFont="1" applyFill="1" applyBorder="1" applyAlignment="1">
      <alignment horizontal="left" vertical="top"/>
    </xf>
    <xf numFmtId="0" fontId="9" fillId="6" borderId="18" xfId="0" applyFont="1" applyFill="1" applyBorder="1" applyAlignment="1">
      <alignment horizontal="left" vertical="top"/>
    </xf>
    <xf numFmtId="0" fontId="9" fillId="6" borderId="19" xfId="0" applyFont="1" applyFill="1" applyBorder="1" applyAlignment="1">
      <alignment horizontal="left" vertical="top"/>
    </xf>
    <xf numFmtId="0" fontId="9" fillId="6" borderId="20" xfId="0" applyFont="1" applyFill="1" applyBorder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9" fillId="6" borderId="21" xfId="0" applyFont="1" applyFill="1" applyBorder="1" applyAlignment="1">
      <alignment horizontal="left" vertical="top"/>
    </xf>
    <xf numFmtId="0" fontId="9" fillId="6" borderId="22" xfId="0" applyFont="1" applyFill="1" applyBorder="1" applyAlignment="1">
      <alignment horizontal="left" vertical="top"/>
    </xf>
    <xf numFmtId="0" fontId="9" fillId="6" borderId="23" xfId="0" applyFont="1" applyFill="1" applyBorder="1" applyAlignment="1">
      <alignment horizontal="left" vertical="top"/>
    </xf>
    <xf numFmtId="0" fontId="9" fillId="6" borderId="24" xfId="0" applyFont="1" applyFill="1" applyBorder="1" applyAlignment="1">
      <alignment horizontal="left" vertical="top"/>
    </xf>
    <xf numFmtId="176" fontId="8" fillId="0" borderId="5" xfId="0" applyNumberFormat="1" applyFont="1" applyBorder="1" applyAlignment="1">
      <alignment horizontal="center" vertical="center"/>
    </xf>
    <xf numFmtId="176" fontId="9" fillId="6" borderId="34" xfId="0" applyNumberFormat="1" applyFont="1" applyFill="1" applyBorder="1" applyAlignment="1">
      <alignment horizontal="center" vertical="center"/>
    </xf>
    <xf numFmtId="176" fontId="9" fillId="6" borderId="35" xfId="0" applyNumberFormat="1" applyFont="1" applyFill="1" applyBorder="1" applyAlignment="1">
      <alignment horizontal="center" vertical="center"/>
    </xf>
    <xf numFmtId="176" fontId="9" fillId="6" borderId="30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6" borderId="30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top"/>
    </xf>
    <xf numFmtId="0" fontId="9" fillId="6" borderId="29" xfId="0" applyFont="1" applyFill="1" applyBorder="1" applyAlignment="1">
      <alignment horizontal="left" vertical="top"/>
    </xf>
    <xf numFmtId="0" fontId="9" fillId="6" borderId="30" xfId="0" applyFont="1" applyFill="1" applyBorder="1" applyAlignment="1">
      <alignment horizontal="left" vertical="top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8" fillId="2" borderId="32" xfId="0" applyFont="1" applyFill="1" applyBorder="1" applyAlignment="1">
      <alignment horizontal="center" vertical="center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0" fontId="19" fillId="4" borderId="29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view="pageBreakPreview" zoomScaleNormal="100" zoomScaleSheetLayoutView="100" workbookViewId="0">
      <selection activeCell="F8" sqref="F8:L8"/>
    </sheetView>
  </sheetViews>
  <sheetFormatPr defaultColWidth="9" defaultRowHeight="18.75" x14ac:dyDescent="0.4"/>
  <cols>
    <col min="1" max="2" width="0.875" style="36" customWidth="1"/>
    <col min="3" max="13" width="7.75" style="36" customWidth="1"/>
    <col min="14" max="14" width="2" style="36" customWidth="1"/>
    <col min="15" max="16384" width="9" style="36"/>
  </cols>
  <sheetData>
    <row r="1" spans="1:13" s="21" customFormat="1" ht="5.45" customHeight="1" x14ac:dyDescent="0.4"/>
    <row r="2" spans="1:13" s="21" customFormat="1" ht="18" customHeight="1" x14ac:dyDescent="0.4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s="21" customFormat="1" ht="5.45" customHeight="1" thickBot="1" x14ac:dyDescent="0.45"/>
    <row r="4" spans="1:13" s="21" customFormat="1" ht="19.5" thickBot="1" x14ac:dyDescent="0.45">
      <c r="C4" s="22" t="s">
        <v>63</v>
      </c>
      <c r="D4" s="4"/>
      <c r="E4" s="4"/>
      <c r="F4" s="4"/>
      <c r="G4" s="23"/>
      <c r="H4" s="6" t="s">
        <v>1</v>
      </c>
      <c r="I4" s="4"/>
      <c r="J4" s="4"/>
      <c r="K4" s="4"/>
    </row>
    <row r="5" spans="1:13" s="21" customFormat="1" ht="6" customHeight="1" x14ac:dyDescent="0.4">
      <c r="C5" s="22"/>
      <c r="D5" s="4"/>
      <c r="E5" s="4"/>
      <c r="F5" s="6"/>
      <c r="G5" s="6"/>
      <c r="H5" s="6"/>
      <c r="I5" s="4"/>
      <c r="J5" s="4"/>
      <c r="K5" s="4"/>
    </row>
    <row r="6" spans="1:13" s="21" customFormat="1" ht="14.25" customHeight="1" thickBot="1" x14ac:dyDescent="0.45">
      <c r="C6" s="41" t="s">
        <v>93</v>
      </c>
    </row>
    <row r="7" spans="1:13" s="21" customFormat="1" ht="19.5" thickBot="1" x14ac:dyDescent="0.45">
      <c r="C7" s="73" t="s">
        <v>24</v>
      </c>
      <c r="D7" s="74"/>
      <c r="E7" s="74"/>
      <c r="F7" s="71"/>
      <c r="G7" s="71"/>
      <c r="H7" s="71"/>
      <c r="I7" s="71"/>
      <c r="J7" s="71"/>
      <c r="K7" s="71"/>
      <c r="L7" s="71"/>
    </row>
    <row r="8" spans="1:13" s="21" customFormat="1" ht="19.5" thickBot="1" x14ac:dyDescent="0.45">
      <c r="C8" s="73" t="s">
        <v>94</v>
      </c>
      <c r="D8" s="74"/>
      <c r="E8" s="90"/>
      <c r="F8" s="91"/>
      <c r="G8" s="92"/>
      <c r="H8" s="92"/>
      <c r="I8" s="92"/>
      <c r="J8" s="92"/>
      <c r="K8" s="92"/>
      <c r="L8" s="93"/>
    </row>
    <row r="9" spans="1:13" s="21" customFormat="1" ht="19.5" thickBot="1" x14ac:dyDescent="0.45">
      <c r="C9" s="73" t="s">
        <v>25</v>
      </c>
      <c r="D9" s="74"/>
      <c r="E9" s="74"/>
      <c r="F9" s="71"/>
      <c r="G9" s="71"/>
      <c r="H9" s="71"/>
      <c r="I9" s="71"/>
      <c r="J9" s="71"/>
      <c r="K9" s="71"/>
      <c r="L9" s="71"/>
    </row>
    <row r="10" spans="1:13" s="21" customFormat="1" ht="19.5" thickBot="1" x14ac:dyDescent="0.45">
      <c r="C10" s="73" t="s">
        <v>26</v>
      </c>
      <c r="D10" s="74"/>
      <c r="E10" s="74"/>
      <c r="F10" s="75"/>
      <c r="G10" s="75"/>
      <c r="H10" s="75"/>
      <c r="I10" s="75"/>
      <c r="J10" s="75"/>
      <c r="K10" s="75"/>
      <c r="L10" s="75"/>
    </row>
    <row r="11" spans="1:13" s="21" customFormat="1" ht="19.5" thickBot="1" x14ac:dyDescent="0.45">
      <c r="C11" s="73" t="s">
        <v>27</v>
      </c>
      <c r="D11" s="74"/>
      <c r="E11" s="74"/>
      <c r="F11" s="71"/>
      <c r="G11" s="71"/>
      <c r="H11" s="71"/>
      <c r="I11" s="71"/>
      <c r="J11" s="71"/>
      <c r="K11" s="71"/>
      <c r="L11" s="71"/>
    </row>
    <row r="12" spans="1:13" s="21" customFormat="1" ht="6.6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s="21" customFormat="1" x14ac:dyDescent="0.4">
      <c r="A13" s="21">
        <f>COUNTIF(C16,"○")+COUNTIF(C19,"○")</f>
        <v>0</v>
      </c>
      <c r="B13" s="3" t="s">
        <v>2</v>
      </c>
      <c r="C13" s="3"/>
      <c r="D13" s="3"/>
      <c r="E13" s="3"/>
      <c r="F13" s="3"/>
      <c r="G13" s="3"/>
      <c r="H13" s="4"/>
      <c r="I13" s="4"/>
      <c r="J13" s="4"/>
      <c r="K13" s="4"/>
      <c r="L13" s="5"/>
    </row>
    <row r="14" spans="1:13" s="21" customFormat="1" ht="18" customHeight="1" x14ac:dyDescent="0.4">
      <c r="B14" s="4"/>
      <c r="C14" s="6" t="s">
        <v>3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21" customFormat="1" ht="6" customHeight="1" thickBot="1" x14ac:dyDescent="0.45">
      <c r="B15" s="4"/>
    </row>
    <row r="16" spans="1:13" s="21" customFormat="1" ht="19.5" thickBot="1" x14ac:dyDescent="0.45">
      <c r="B16" s="4"/>
      <c r="C16" s="25" t="s">
        <v>64</v>
      </c>
      <c r="D16" s="4" t="s">
        <v>4</v>
      </c>
    </row>
    <row r="17" spans="2:14" s="21" customFormat="1" ht="7.5" customHeight="1" x14ac:dyDescent="0.4">
      <c r="B17" s="4"/>
      <c r="D17" s="77" t="s">
        <v>119</v>
      </c>
      <c r="E17" s="77"/>
      <c r="F17" s="77"/>
      <c r="G17" s="77"/>
      <c r="H17" s="77"/>
      <c r="I17" s="77"/>
      <c r="J17" s="77"/>
      <c r="K17" s="77"/>
      <c r="L17" s="77"/>
      <c r="M17" s="77"/>
    </row>
    <row r="18" spans="2:14" s="21" customFormat="1" ht="28.9" customHeight="1" thickBot="1" x14ac:dyDescent="0.45">
      <c r="B18" s="4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2:14" s="21" customFormat="1" ht="19.5" thickBot="1" x14ac:dyDescent="0.45">
      <c r="B19" s="4"/>
      <c r="C19" s="25" t="s">
        <v>64</v>
      </c>
      <c r="D19" s="4" t="s">
        <v>5</v>
      </c>
    </row>
    <row r="20" spans="2:14" s="21" customFormat="1" x14ac:dyDescent="0.4">
      <c r="B20" s="4"/>
      <c r="D20" s="78" t="s">
        <v>120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2:14" s="21" customFormat="1" ht="18.600000000000001" customHeight="1" x14ac:dyDescent="0.4">
      <c r="B21" s="4"/>
      <c r="C21" s="79" t="str">
        <f>IF(A13&gt;1,"問１は１つのみ選択してください。","")</f>
        <v/>
      </c>
      <c r="D21" s="79"/>
      <c r="E21" s="79"/>
      <c r="F21" s="79"/>
      <c r="G21" s="79"/>
      <c r="M21" s="5"/>
    </row>
    <row r="22" spans="2:14" s="21" customFormat="1" ht="18" customHeight="1" x14ac:dyDescent="0.4">
      <c r="B22" s="3" t="s">
        <v>6</v>
      </c>
    </row>
    <row r="23" spans="2:14" s="21" customFormat="1" ht="18" customHeight="1" x14ac:dyDescent="0.4">
      <c r="C23" s="6" t="s">
        <v>7</v>
      </c>
    </row>
    <row r="24" spans="2:14" s="21" customFormat="1" ht="6" customHeight="1" x14ac:dyDescent="0.4"/>
    <row r="25" spans="2:14" s="21" customFormat="1" x14ac:dyDescent="0.4">
      <c r="B25" s="3"/>
      <c r="C25" s="3" t="s">
        <v>84</v>
      </c>
      <c r="D25" s="4"/>
      <c r="E25" s="4"/>
      <c r="F25" s="4"/>
      <c r="G25" s="4"/>
      <c r="H25" s="4"/>
      <c r="I25" s="4"/>
      <c r="J25" s="4"/>
      <c r="K25" s="4"/>
    </row>
    <row r="26" spans="2:14" s="21" customFormat="1" ht="6.75" customHeight="1" x14ac:dyDescent="0.4">
      <c r="B26" s="4"/>
      <c r="C26" s="3"/>
      <c r="D26" s="4"/>
      <c r="E26" s="4"/>
      <c r="F26" s="4"/>
      <c r="G26" s="4"/>
      <c r="H26" s="4"/>
      <c r="I26" s="4"/>
      <c r="J26" s="4"/>
      <c r="K26" s="4"/>
    </row>
    <row r="27" spans="2:14" s="21" customFormat="1" ht="16.149999999999999" customHeight="1" x14ac:dyDescent="0.4">
      <c r="B27" s="4"/>
      <c r="C27" s="4" t="s">
        <v>8</v>
      </c>
      <c r="D27" s="4"/>
      <c r="E27" s="4"/>
      <c r="F27" s="4"/>
      <c r="G27" s="4"/>
      <c r="H27" s="4"/>
      <c r="I27" s="4"/>
      <c r="J27" s="4"/>
      <c r="K27" s="4"/>
    </row>
    <row r="28" spans="2:14" s="21" customFormat="1" ht="16.149999999999999" customHeight="1" x14ac:dyDescent="0.4">
      <c r="B28" s="4"/>
      <c r="C28" s="4" t="s">
        <v>9</v>
      </c>
      <c r="D28" s="4"/>
      <c r="E28" s="4"/>
      <c r="F28" s="4"/>
      <c r="G28" s="4"/>
      <c r="H28" s="4"/>
      <c r="I28" s="4"/>
      <c r="J28" s="4"/>
      <c r="K28" s="4"/>
    </row>
    <row r="29" spans="2:14" s="21" customFormat="1" ht="9" customHeight="1" thickBot="1" x14ac:dyDescent="0.45">
      <c r="B29" s="4"/>
      <c r="C29" s="3"/>
      <c r="D29" s="4"/>
      <c r="E29" s="4"/>
      <c r="F29" s="4"/>
      <c r="G29" s="4"/>
      <c r="H29" s="4"/>
      <c r="I29" s="4"/>
      <c r="J29" s="4"/>
      <c r="K29" s="4"/>
    </row>
    <row r="30" spans="2:14" s="21" customFormat="1" ht="19.5" thickBot="1" x14ac:dyDescent="0.45">
      <c r="B30" s="4"/>
      <c r="C30" s="80" t="s">
        <v>10</v>
      </c>
      <c r="D30" s="81"/>
      <c r="E30" s="71"/>
      <c r="F30" s="71"/>
      <c r="G30" s="84" t="s">
        <v>11</v>
      </c>
      <c r="H30" s="86" t="s">
        <v>12</v>
      </c>
      <c r="I30" s="87"/>
      <c r="J30" s="71"/>
      <c r="K30" s="71"/>
      <c r="L30" s="26" t="s">
        <v>11</v>
      </c>
    </row>
    <row r="31" spans="2:14" s="21" customFormat="1" ht="19.5" thickBot="1" x14ac:dyDescent="0.45">
      <c r="B31" s="4"/>
      <c r="C31" s="82"/>
      <c r="D31" s="83"/>
      <c r="E31" s="71"/>
      <c r="F31" s="71"/>
      <c r="G31" s="85"/>
      <c r="H31" s="88" t="s">
        <v>13</v>
      </c>
      <c r="I31" s="89"/>
      <c r="J31" s="71"/>
      <c r="K31" s="71"/>
      <c r="L31" s="26" t="s">
        <v>11</v>
      </c>
    </row>
    <row r="32" spans="2:14" s="21" customFormat="1" ht="12" customHeight="1" thickBot="1" x14ac:dyDescent="0.45">
      <c r="B32" s="4"/>
      <c r="C32" s="7"/>
      <c r="D32" s="7"/>
      <c r="E32" s="27"/>
      <c r="F32" s="27"/>
      <c r="G32" s="7"/>
      <c r="H32" s="8"/>
      <c r="I32" s="8"/>
      <c r="J32" s="27"/>
      <c r="K32" s="27"/>
      <c r="L32" s="4"/>
    </row>
    <row r="33" spans="1:14" s="21" customFormat="1" ht="18" customHeight="1" thickBot="1" x14ac:dyDescent="0.45">
      <c r="B33" s="4"/>
      <c r="C33" s="72" t="s">
        <v>14</v>
      </c>
      <c r="D33" s="73"/>
      <c r="E33" s="71"/>
      <c r="F33" s="71"/>
      <c r="G33" s="28" t="s">
        <v>15</v>
      </c>
      <c r="H33" s="72" t="s">
        <v>16</v>
      </c>
      <c r="I33" s="73"/>
      <c r="J33" s="71"/>
      <c r="K33" s="71"/>
      <c r="L33" s="26" t="s">
        <v>15</v>
      </c>
    </row>
    <row r="34" spans="1:14" s="21" customFormat="1" ht="8.25" customHeight="1" thickBot="1" x14ac:dyDescent="0.45"/>
    <row r="35" spans="1:14" s="21" customFormat="1" ht="19.5" thickBot="1" x14ac:dyDescent="0.45">
      <c r="A35" s="21">
        <f>COUNTIF(J35:J36,"○")</f>
        <v>0</v>
      </c>
      <c r="C35" s="3" t="s">
        <v>85</v>
      </c>
      <c r="D35" s="5"/>
      <c r="E35" s="5"/>
      <c r="F35" s="5"/>
      <c r="G35" s="5"/>
      <c r="H35" s="5"/>
      <c r="J35" s="25" t="s">
        <v>64</v>
      </c>
      <c r="K35" s="4" t="s">
        <v>17</v>
      </c>
      <c r="L35" s="4"/>
      <c r="M35" s="5"/>
      <c r="N35" s="24"/>
    </row>
    <row r="36" spans="1:14" s="21" customFormat="1" ht="19.5" thickBot="1" x14ac:dyDescent="0.45">
      <c r="C36" s="3"/>
      <c r="D36" s="64" t="str">
        <f>IF(A35&gt;1,"問2(2)は１つ"&amp;CHAR(10)&amp;"選択してください。","（1つに○）")</f>
        <v>（1つに○）</v>
      </c>
      <c r="E36" s="64"/>
      <c r="F36" s="64"/>
      <c r="G36" s="64"/>
      <c r="H36" s="5"/>
      <c r="J36" s="25" t="s">
        <v>64</v>
      </c>
      <c r="K36" s="4" t="s">
        <v>18</v>
      </c>
      <c r="L36" s="4"/>
      <c r="M36" s="5"/>
      <c r="N36" s="24"/>
    </row>
    <row r="37" spans="1:14" s="21" customFormat="1" ht="11.25" customHeight="1" x14ac:dyDescent="0.4">
      <c r="C37" s="3"/>
      <c r="M37" s="5"/>
    </row>
    <row r="38" spans="1:14" s="21" customFormat="1" x14ac:dyDescent="0.4">
      <c r="C38" s="42" t="s">
        <v>86</v>
      </c>
    </row>
    <row r="39" spans="1:14" s="21" customFormat="1" ht="18" customHeight="1" x14ac:dyDescent="0.4">
      <c r="D39" s="95" t="s">
        <v>105</v>
      </c>
      <c r="E39" s="95"/>
      <c r="F39" s="95"/>
      <c r="G39" s="95"/>
      <c r="H39" s="95"/>
      <c r="I39" s="95"/>
      <c r="J39" s="95"/>
      <c r="K39" s="95"/>
      <c r="L39" s="95"/>
      <c r="M39" s="95"/>
    </row>
    <row r="40" spans="1:14" s="21" customFormat="1" ht="33.75" customHeight="1" x14ac:dyDescent="0.4">
      <c r="D40" s="95"/>
      <c r="E40" s="95"/>
      <c r="F40" s="95"/>
      <c r="G40" s="95"/>
      <c r="H40" s="95"/>
      <c r="I40" s="95"/>
      <c r="J40" s="95"/>
      <c r="K40" s="95"/>
      <c r="L40" s="95"/>
      <c r="M40" s="95"/>
    </row>
    <row r="41" spans="1:14" s="21" customFormat="1" ht="3.75" customHeight="1" x14ac:dyDescent="0.4"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4" s="21" customFormat="1" ht="18" customHeight="1" thickBot="1" x14ac:dyDescent="0.45">
      <c r="E42" s="96" t="s">
        <v>19</v>
      </c>
      <c r="F42" s="96"/>
      <c r="G42" s="96"/>
      <c r="H42" s="96" t="s">
        <v>20</v>
      </c>
      <c r="I42" s="96"/>
      <c r="J42" s="96"/>
    </row>
    <row r="43" spans="1:14" s="21" customFormat="1" ht="18" customHeight="1" thickBot="1" x14ac:dyDescent="0.45">
      <c r="C43" s="72" t="s">
        <v>21</v>
      </c>
      <c r="D43" s="73"/>
      <c r="E43" s="71"/>
      <c r="F43" s="71"/>
      <c r="G43" s="71"/>
      <c r="H43" s="71"/>
      <c r="I43" s="71"/>
      <c r="J43" s="71"/>
    </row>
    <row r="44" spans="1:14" s="21" customFormat="1" ht="18" customHeight="1" thickBot="1" x14ac:dyDescent="0.45">
      <c r="C44" s="99" t="s">
        <v>22</v>
      </c>
      <c r="D44" s="100"/>
      <c r="E44" s="71"/>
      <c r="F44" s="71"/>
      <c r="G44" s="71"/>
      <c r="H44" s="71"/>
      <c r="I44" s="71"/>
      <c r="J44" s="71"/>
    </row>
    <row r="45" spans="1:14" s="21" customFormat="1" ht="18" customHeight="1" thickTop="1" thickBot="1" x14ac:dyDescent="0.45">
      <c r="C45" s="97" t="s">
        <v>23</v>
      </c>
      <c r="D45" s="82"/>
      <c r="E45" s="98">
        <f>SUM(E43:G44)</f>
        <v>0</v>
      </c>
      <c r="F45" s="98"/>
      <c r="G45" s="98"/>
      <c r="H45" s="98">
        <f>SUM(H43:J44)</f>
        <v>0</v>
      </c>
      <c r="I45" s="98"/>
      <c r="J45" s="98"/>
    </row>
    <row r="46" spans="1:14" s="21" customFormat="1" ht="6" customHeight="1" x14ac:dyDescent="0.4">
      <c r="C46" s="7"/>
      <c r="D46" s="7"/>
      <c r="E46" s="29"/>
      <c r="F46" s="29"/>
      <c r="G46" s="29"/>
      <c r="H46" s="29"/>
      <c r="I46" s="29"/>
      <c r="J46" s="29"/>
    </row>
    <row r="47" spans="1:14" s="21" customFormat="1" ht="18" customHeight="1" x14ac:dyDescent="0.4">
      <c r="C47" s="59" t="s">
        <v>72</v>
      </c>
      <c r="D47" s="60"/>
      <c r="E47" s="55" t="s">
        <v>65</v>
      </c>
      <c r="F47" s="55"/>
      <c r="G47" s="55"/>
      <c r="H47" s="55"/>
      <c r="I47" s="55" t="s">
        <v>66</v>
      </c>
      <c r="J47" s="55"/>
      <c r="K47" s="55"/>
      <c r="L47" s="55"/>
    </row>
    <row r="48" spans="1:14" s="21" customFormat="1" ht="20.25" customHeight="1" thickBot="1" x14ac:dyDescent="0.45">
      <c r="C48" s="7"/>
      <c r="D48" s="7"/>
      <c r="E48" s="43" t="s">
        <v>67</v>
      </c>
      <c r="F48" s="94" t="s">
        <v>92</v>
      </c>
      <c r="G48" s="94"/>
      <c r="H48" s="43" t="s">
        <v>68</v>
      </c>
      <c r="I48" s="43" t="s">
        <v>67</v>
      </c>
      <c r="J48" s="94" t="s">
        <v>92</v>
      </c>
      <c r="K48" s="94"/>
      <c r="L48" s="43" t="s">
        <v>68</v>
      </c>
    </row>
    <row r="49" spans="1:14" s="21" customFormat="1" ht="19.5" customHeight="1" thickBot="1" x14ac:dyDescent="0.45">
      <c r="C49" s="7"/>
      <c r="D49" s="7"/>
      <c r="E49" s="30"/>
      <c r="F49" s="56"/>
      <c r="G49" s="57"/>
      <c r="H49" s="31"/>
      <c r="I49" s="31"/>
      <c r="J49" s="56"/>
      <c r="K49" s="58"/>
      <c r="L49" s="32"/>
    </row>
    <row r="50" spans="1:14" s="21" customFormat="1" ht="9" customHeight="1" x14ac:dyDescent="0.4"/>
    <row r="51" spans="1:14" s="21" customFormat="1" ht="15.75" customHeight="1" x14ac:dyDescent="0.4">
      <c r="B51" s="3" t="s">
        <v>70</v>
      </c>
      <c r="C51" s="37"/>
    </row>
    <row r="52" spans="1:14" s="21" customFormat="1" ht="15.75" customHeight="1" x14ac:dyDescent="0.4">
      <c r="C52" s="39" t="s">
        <v>69</v>
      </c>
    </row>
    <row r="53" spans="1:14" s="21" customFormat="1" ht="3" customHeight="1" x14ac:dyDescent="0.4"/>
    <row r="54" spans="1:14" s="21" customFormat="1" ht="21" customHeight="1" thickBot="1" x14ac:dyDescent="0.45">
      <c r="C54" s="3" t="s">
        <v>113</v>
      </c>
      <c r="G54" s="64" t="str">
        <f>IF(A55&gt;1,"問3(1)は１つ"&amp;CHAR(10)&amp;"選択してください。","（1つに○）")</f>
        <v>（1つに○）</v>
      </c>
      <c r="H54" s="64"/>
      <c r="I54" s="64"/>
      <c r="J54" s="64"/>
      <c r="K54" s="3"/>
      <c r="L54" s="3"/>
      <c r="M54" s="3"/>
      <c r="N54" s="3"/>
    </row>
    <row r="55" spans="1:14" s="21" customFormat="1" ht="17.25" customHeight="1" thickBot="1" x14ac:dyDescent="0.45">
      <c r="A55" s="21">
        <f>COUNTIF(C55:K56,"○")</f>
        <v>0</v>
      </c>
      <c r="C55" s="25" t="s">
        <v>64</v>
      </c>
      <c r="D55" s="4" t="s">
        <v>114</v>
      </c>
      <c r="E55" s="5"/>
      <c r="G55" s="25" t="s">
        <v>64</v>
      </c>
      <c r="H55" s="4" t="s">
        <v>116</v>
      </c>
      <c r="I55" s="5"/>
      <c r="K55" s="25" t="s">
        <v>64</v>
      </c>
      <c r="L55" s="4" t="s">
        <v>118</v>
      </c>
    </row>
    <row r="56" spans="1:14" s="21" customFormat="1" ht="17.25" customHeight="1" thickBot="1" x14ac:dyDescent="0.45">
      <c r="C56" s="25" t="s">
        <v>64</v>
      </c>
      <c r="D56" s="4" t="s">
        <v>115</v>
      </c>
      <c r="E56" s="5"/>
      <c r="G56" s="25" t="s">
        <v>64</v>
      </c>
      <c r="H56" s="4" t="s">
        <v>117</v>
      </c>
      <c r="K56" s="4"/>
    </row>
    <row r="57" spans="1:14" s="21" customFormat="1" ht="6" customHeight="1" x14ac:dyDescent="0.4">
      <c r="C57" s="33"/>
    </row>
    <row r="58" spans="1:14" s="21" customFormat="1" ht="3" customHeight="1" x14ac:dyDescent="0.4">
      <c r="C58" s="5"/>
    </row>
    <row r="59" spans="1:14" s="21" customFormat="1" ht="17.25" customHeight="1" thickBot="1" x14ac:dyDescent="0.45">
      <c r="C59" s="3" t="s">
        <v>112</v>
      </c>
    </row>
    <row r="60" spans="1:14" s="21" customFormat="1" ht="18" customHeight="1" thickBot="1" x14ac:dyDescent="0.45"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7"/>
    </row>
    <row r="61" spans="1:14" s="21" customFormat="1" ht="5.25" customHeight="1" x14ac:dyDescent="0.4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4" s="21" customFormat="1" ht="17.25" customHeight="1" x14ac:dyDescent="0.4">
      <c r="B62" s="21">
        <v>3</v>
      </c>
      <c r="C62" s="3" t="s">
        <v>71</v>
      </c>
      <c r="D62" s="3"/>
    </row>
    <row r="63" spans="1:14" s="21" customFormat="1" ht="12.6" customHeight="1" x14ac:dyDescent="0.4">
      <c r="C63" s="3" t="s">
        <v>104</v>
      </c>
      <c r="D63" s="33"/>
    </row>
    <row r="64" spans="1:14" s="21" customFormat="1" ht="3.75" customHeight="1" thickBot="1" x14ac:dyDescent="0.45"/>
    <row r="65" spans="3:13" s="21" customFormat="1" ht="17.25" customHeight="1" thickBot="1" x14ac:dyDescent="0.45">
      <c r="C65" s="38"/>
      <c r="D65" s="4" t="s">
        <v>74</v>
      </c>
      <c r="E65" s="5"/>
      <c r="F65" s="5"/>
      <c r="G65" s="5"/>
    </row>
    <row r="66" spans="3:13" s="21" customFormat="1" ht="17.25" customHeight="1" thickBot="1" x14ac:dyDescent="0.45">
      <c r="C66" s="38"/>
      <c r="D66" s="4" t="s">
        <v>75</v>
      </c>
      <c r="E66" s="5"/>
      <c r="F66" s="5"/>
      <c r="G66" s="5"/>
    </row>
    <row r="67" spans="3:13" s="21" customFormat="1" ht="17.25" customHeight="1" thickBot="1" x14ac:dyDescent="0.45">
      <c r="C67" s="34"/>
      <c r="D67" s="4" t="s">
        <v>76</v>
      </c>
      <c r="E67" s="5"/>
      <c r="F67" s="5"/>
      <c r="G67" s="5"/>
    </row>
    <row r="68" spans="3:13" s="21" customFormat="1" ht="17.25" customHeight="1" thickBot="1" x14ac:dyDescent="0.45">
      <c r="C68" s="38"/>
      <c r="D68" s="44" t="s">
        <v>77</v>
      </c>
      <c r="E68" s="68"/>
      <c r="F68" s="69"/>
      <c r="G68" s="69"/>
      <c r="H68" s="69"/>
      <c r="I68" s="69"/>
      <c r="J68" s="69"/>
      <c r="K68" s="69"/>
      <c r="L68" s="69"/>
      <c r="M68" s="70"/>
    </row>
    <row r="69" spans="3:13" s="21" customFormat="1" ht="7.15" customHeight="1" x14ac:dyDescent="0.4">
      <c r="C69" s="35"/>
      <c r="D69" s="35"/>
      <c r="E69" s="35"/>
      <c r="F69" s="35"/>
    </row>
    <row r="70" spans="3:13" s="21" customFormat="1" ht="18" customHeight="1" thickBot="1" x14ac:dyDescent="0.45">
      <c r="C70" s="3" t="s">
        <v>78</v>
      </c>
    </row>
    <row r="71" spans="3:13" s="21" customFormat="1" ht="15.75" customHeight="1" x14ac:dyDescent="0.4">
      <c r="C71" s="46"/>
      <c r="D71" s="47"/>
      <c r="E71" s="47"/>
      <c r="F71" s="47"/>
      <c r="G71" s="47"/>
      <c r="H71" s="47"/>
      <c r="I71" s="47"/>
      <c r="J71" s="47"/>
      <c r="K71" s="47"/>
      <c r="L71" s="47"/>
      <c r="M71" s="48"/>
    </row>
    <row r="72" spans="3:13" s="21" customFormat="1" ht="15.75" customHeight="1" x14ac:dyDescent="0.4">
      <c r="C72" s="49"/>
      <c r="D72" s="50"/>
      <c r="E72" s="50"/>
      <c r="F72" s="50"/>
      <c r="G72" s="50"/>
      <c r="H72" s="50"/>
      <c r="I72" s="50"/>
      <c r="J72" s="50"/>
      <c r="K72" s="50"/>
      <c r="L72" s="50"/>
      <c r="M72" s="51"/>
    </row>
    <row r="73" spans="3:13" s="21" customFormat="1" ht="15.75" customHeight="1" thickBot="1" x14ac:dyDescent="0.45"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4"/>
    </row>
    <row r="74" spans="3:13" s="21" customFormat="1" ht="6.6" customHeight="1" x14ac:dyDescent="0.4"/>
    <row r="75" spans="3:13" s="21" customFormat="1" ht="15" customHeight="1" x14ac:dyDescent="0.4">
      <c r="C75" s="3" t="s">
        <v>87</v>
      </c>
    </row>
    <row r="76" spans="3:13" s="21" customFormat="1" ht="15" customHeight="1" x14ac:dyDescent="0.4">
      <c r="C76" s="41" t="s">
        <v>79</v>
      </c>
    </row>
    <row r="77" spans="3:13" s="21" customFormat="1" ht="6" customHeight="1" thickBot="1" x14ac:dyDescent="0.45"/>
    <row r="78" spans="3:13" s="21" customFormat="1" ht="18" customHeight="1" thickBot="1" x14ac:dyDescent="0.45">
      <c r="J78" s="61"/>
      <c r="K78" s="62"/>
      <c r="L78" s="63"/>
      <c r="M78" s="21" t="s">
        <v>73</v>
      </c>
    </row>
    <row r="79" spans="3:13" s="21" customFormat="1" ht="4.5" customHeight="1" x14ac:dyDescent="0.4"/>
    <row r="80" spans="3:13" s="21" customFormat="1" ht="15" customHeight="1" x14ac:dyDescent="0.4">
      <c r="C80" s="3" t="s">
        <v>109</v>
      </c>
      <c r="I80" s="64" t="str">
        <f>IF(A82&gt;1,"問3(6)は１つ"&amp;CHAR(10)&amp;"選択してください。","（1つに○）")</f>
        <v>（1つに○）</v>
      </c>
      <c r="J80" s="64"/>
      <c r="K80" s="64"/>
      <c r="L80" s="64"/>
      <c r="M80" s="3"/>
    </row>
    <row r="81" spans="1:14" s="21" customFormat="1" ht="5.25" customHeight="1" thickBot="1" x14ac:dyDescent="0.45"/>
    <row r="82" spans="1:14" s="21" customFormat="1" ht="17.25" customHeight="1" thickBot="1" x14ac:dyDescent="0.45">
      <c r="A82" s="21">
        <f>COUNTIF(C82:C85,"○")</f>
        <v>0</v>
      </c>
      <c r="C82" s="38" t="s">
        <v>64</v>
      </c>
      <c r="D82" s="4" t="s">
        <v>80</v>
      </c>
    </row>
    <row r="83" spans="1:14" s="21" customFormat="1" ht="17.25" customHeight="1" thickBot="1" x14ac:dyDescent="0.45">
      <c r="C83" s="38" t="s">
        <v>64</v>
      </c>
      <c r="D83" s="4" t="s">
        <v>81</v>
      </c>
    </row>
    <row r="84" spans="1:14" s="21" customFormat="1" ht="17.25" customHeight="1" thickBot="1" x14ac:dyDescent="0.45">
      <c r="C84" s="34" t="s">
        <v>64</v>
      </c>
      <c r="D84" s="4" t="s">
        <v>82</v>
      </c>
    </row>
    <row r="85" spans="1:14" s="21" customFormat="1" ht="17.25" customHeight="1" thickBot="1" x14ac:dyDescent="0.45">
      <c r="C85" s="38" t="s">
        <v>64</v>
      </c>
      <c r="D85" s="4" t="s">
        <v>83</v>
      </c>
      <c r="E85" s="61"/>
      <c r="F85" s="62"/>
      <c r="G85" s="62"/>
      <c r="H85" s="62"/>
      <c r="I85" s="62"/>
      <c r="J85" s="62"/>
      <c r="K85" s="62"/>
      <c r="L85" s="62"/>
      <c r="M85" s="63"/>
    </row>
    <row r="86" spans="1:14" s="21" customFormat="1" ht="9.75" customHeight="1" x14ac:dyDescent="0.4"/>
    <row r="87" spans="1:14" s="21" customFormat="1" ht="18" customHeight="1" x14ac:dyDescent="0.4">
      <c r="B87" s="3" t="s">
        <v>110</v>
      </c>
      <c r="J87" s="64" t="str">
        <f>IF(A89&gt;1,"問4は１つ"&amp;CHAR(10)&amp;"選択してください。","（1つに○）")</f>
        <v>（1つに○）</v>
      </c>
      <c r="K87" s="64"/>
      <c r="L87" s="64"/>
      <c r="M87" s="64"/>
      <c r="N87" s="3"/>
    </row>
    <row r="88" spans="1:14" s="21" customFormat="1" ht="3.75" customHeight="1" thickBot="1" x14ac:dyDescent="0.45"/>
    <row r="89" spans="1:14" s="21" customFormat="1" ht="17.25" customHeight="1" thickBot="1" x14ac:dyDescent="0.45">
      <c r="A89" s="21">
        <f>COUNTIF(C89:K90,"○")</f>
        <v>0</v>
      </c>
      <c r="C89" s="25" t="s">
        <v>64</v>
      </c>
      <c r="D89" s="4" t="s">
        <v>95</v>
      </c>
      <c r="E89" s="5"/>
      <c r="G89" s="25" t="s">
        <v>64</v>
      </c>
      <c r="H89" s="4" t="s">
        <v>96</v>
      </c>
      <c r="I89" s="5"/>
    </row>
    <row r="90" spans="1:14" s="21" customFormat="1" ht="17.25" customHeight="1" thickBot="1" x14ac:dyDescent="0.45">
      <c r="C90" s="25" t="s">
        <v>64</v>
      </c>
      <c r="D90" s="4" t="s">
        <v>97</v>
      </c>
      <c r="E90" s="5"/>
      <c r="G90" s="25" t="s">
        <v>64</v>
      </c>
      <c r="H90" s="4" t="s">
        <v>98</v>
      </c>
      <c r="K90" s="25" t="s">
        <v>64</v>
      </c>
      <c r="L90" s="4" t="s">
        <v>99</v>
      </c>
    </row>
    <row r="91" spans="1:14" s="21" customFormat="1" ht="6.6" customHeight="1" x14ac:dyDescent="0.4"/>
    <row r="92" spans="1:14" s="21" customFormat="1" ht="18" customHeight="1" x14ac:dyDescent="0.4">
      <c r="B92" s="3" t="s">
        <v>88</v>
      </c>
    </row>
    <row r="93" spans="1:14" s="21" customFormat="1" ht="18" customHeight="1" thickBot="1" x14ac:dyDescent="0.45">
      <c r="C93" s="3" t="s">
        <v>111</v>
      </c>
      <c r="G93" s="64" t="str">
        <f>IF(A94&gt;1,"問5(1)は１つ"&amp;CHAR(10)&amp;"選択してください。","（1つに○）")</f>
        <v>（1つに○）</v>
      </c>
      <c r="H93" s="64"/>
      <c r="I93" s="64"/>
      <c r="J93" s="64"/>
      <c r="K93" s="3"/>
    </row>
    <row r="94" spans="1:14" s="21" customFormat="1" ht="17.25" customHeight="1" thickBot="1" x14ac:dyDescent="0.45">
      <c r="A94" s="21">
        <f>COUNTIF(C94:I95,"○")</f>
        <v>0</v>
      </c>
      <c r="C94" s="25" t="s">
        <v>64</v>
      </c>
      <c r="D94" s="4" t="s">
        <v>100</v>
      </c>
      <c r="F94" s="21" t="s">
        <v>106</v>
      </c>
      <c r="I94" s="25" t="s">
        <v>64</v>
      </c>
      <c r="J94" s="4" t="s">
        <v>101</v>
      </c>
    </row>
    <row r="95" spans="1:14" s="21" customFormat="1" ht="17.25" customHeight="1" thickBot="1" x14ac:dyDescent="0.45">
      <c r="C95" s="25" t="s">
        <v>64</v>
      </c>
      <c r="D95" s="4" t="s">
        <v>102</v>
      </c>
      <c r="I95" s="25" t="s">
        <v>64</v>
      </c>
      <c r="J95" s="4" t="s">
        <v>103</v>
      </c>
    </row>
    <row r="96" spans="1:14" s="21" customFormat="1" ht="7.15" customHeight="1" x14ac:dyDescent="0.4">
      <c r="C96" s="4"/>
      <c r="D96" s="4"/>
    </row>
    <row r="97" spans="2:13" s="21" customFormat="1" ht="18" customHeight="1" x14ac:dyDescent="0.4">
      <c r="B97" s="3"/>
      <c r="C97" s="3" t="s">
        <v>89</v>
      </c>
      <c r="D97" s="6"/>
      <c r="E97" s="6"/>
      <c r="F97" s="6"/>
      <c r="G97" s="6"/>
      <c r="H97" s="6"/>
    </row>
    <row r="98" spans="2:13" s="21" customFormat="1" ht="18" customHeight="1" thickBot="1" x14ac:dyDescent="0.45">
      <c r="B98" s="3"/>
      <c r="C98" s="3" t="s">
        <v>90</v>
      </c>
      <c r="D98" s="6"/>
      <c r="E98" s="6"/>
      <c r="F98" s="6"/>
      <c r="G98" s="6"/>
      <c r="H98" s="6"/>
    </row>
    <row r="99" spans="2:13" s="21" customFormat="1" ht="11.45" customHeight="1" x14ac:dyDescent="0.4">
      <c r="B99" s="3"/>
      <c r="C99" s="46"/>
      <c r="D99" s="47"/>
      <c r="E99" s="47"/>
      <c r="F99" s="47"/>
      <c r="G99" s="47"/>
      <c r="H99" s="47"/>
      <c r="I99" s="47"/>
      <c r="J99" s="47"/>
      <c r="K99" s="47"/>
      <c r="L99" s="47"/>
      <c r="M99" s="48"/>
    </row>
    <row r="100" spans="2:13" s="21" customFormat="1" ht="11.45" customHeight="1" x14ac:dyDescent="0.4">
      <c r="B100" s="3"/>
      <c r="C100" s="49"/>
      <c r="D100" s="50"/>
      <c r="E100" s="50"/>
      <c r="F100" s="50"/>
      <c r="G100" s="50"/>
      <c r="H100" s="50"/>
      <c r="I100" s="50"/>
      <c r="J100" s="50"/>
      <c r="K100" s="50"/>
      <c r="L100" s="50"/>
      <c r="M100" s="51"/>
    </row>
    <row r="101" spans="2:13" s="21" customFormat="1" ht="11.45" customHeight="1" thickBot="1" x14ac:dyDescent="0.45">
      <c r="B101" s="3"/>
      <c r="C101" s="52"/>
      <c r="D101" s="53"/>
      <c r="E101" s="53"/>
      <c r="F101" s="53"/>
      <c r="G101" s="53"/>
      <c r="H101" s="53"/>
      <c r="I101" s="53"/>
      <c r="J101" s="53"/>
      <c r="K101" s="53"/>
      <c r="L101" s="53"/>
      <c r="M101" s="54"/>
    </row>
    <row r="102" spans="2:13" s="21" customFormat="1" ht="6.6" customHeight="1" x14ac:dyDescent="0.4">
      <c r="B102" s="3"/>
      <c r="C102" s="6"/>
      <c r="D102" s="6"/>
      <c r="E102" s="6"/>
      <c r="F102" s="6"/>
      <c r="G102" s="6"/>
      <c r="H102" s="6"/>
      <c r="I102" s="6"/>
    </row>
    <row r="103" spans="2:13" s="21" customFormat="1" ht="18" customHeight="1" thickBot="1" x14ac:dyDescent="0.45">
      <c r="C103" s="3" t="s">
        <v>91</v>
      </c>
    </row>
    <row r="104" spans="2:13" s="21" customFormat="1" ht="11.45" customHeight="1" x14ac:dyDescent="0.4">
      <c r="C104" s="46"/>
      <c r="D104" s="47"/>
      <c r="E104" s="47"/>
      <c r="F104" s="47"/>
      <c r="G104" s="47"/>
      <c r="H104" s="47"/>
      <c r="I104" s="47"/>
      <c r="J104" s="47"/>
      <c r="K104" s="47"/>
      <c r="L104" s="47"/>
      <c r="M104" s="48"/>
    </row>
    <row r="105" spans="2:13" s="21" customFormat="1" ht="11.45" customHeight="1" x14ac:dyDescent="0.4">
      <c r="B105" s="3"/>
      <c r="C105" s="49"/>
      <c r="D105" s="50"/>
      <c r="E105" s="50"/>
      <c r="F105" s="50"/>
      <c r="G105" s="50"/>
      <c r="H105" s="50"/>
      <c r="I105" s="50"/>
      <c r="J105" s="50"/>
      <c r="K105" s="50"/>
      <c r="L105" s="50"/>
      <c r="M105" s="51"/>
    </row>
    <row r="106" spans="2:13" s="21" customFormat="1" ht="11.45" customHeight="1" thickBot="1" x14ac:dyDescent="0.45">
      <c r="B106" s="3"/>
      <c r="C106" s="52"/>
      <c r="D106" s="53"/>
      <c r="E106" s="53"/>
      <c r="F106" s="53"/>
      <c r="G106" s="53"/>
      <c r="H106" s="53"/>
      <c r="I106" s="53"/>
      <c r="J106" s="53"/>
      <c r="K106" s="53"/>
      <c r="L106" s="53"/>
      <c r="M106" s="54"/>
    </row>
    <row r="107" spans="2:13" s="21" customFormat="1" ht="8.25" customHeight="1" x14ac:dyDescent="0.4">
      <c r="B107" s="3"/>
    </row>
    <row r="108" spans="2:13" s="21" customFormat="1" ht="15.6" customHeight="1" x14ac:dyDescent="0.4">
      <c r="C108" s="45" t="s">
        <v>107</v>
      </c>
      <c r="D108" s="40"/>
      <c r="E108" s="40"/>
      <c r="F108" s="40"/>
      <c r="G108" s="40"/>
      <c r="H108" s="40"/>
    </row>
  </sheetData>
  <mergeCells count="56">
    <mergeCell ref="J48:K48"/>
    <mergeCell ref="F48:G48"/>
    <mergeCell ref="D39:M40"/>
    <mergeCell ref="E42:G42"/>
    <mergeCell ref="C45:D45"/>
    <mergeCell ref="E45:G45"/>
    <mergeCell ref="H45:J45"/>
    <mergeCell ref="C44:D44"/>
    <mergeCell ref="E44:G44"/>
    <mergeCell ref="H44:J44"/>
    <mergeCell ref="C43:D43"/>
    <mergeCell ref="E43:G43"/>
    <mergeCell ref="H43:J43"/>
    <mergeCell ref="H42:J42"/>
    <mergeCell ref="B2:M2"/>
    <mergeCell ref="D17:M18"/>
    <mergeCell ref="D20:N20"/>
    <mergeCell ref="C21:G21"/>
    <mergeCell ref="C30:D31"/>
    <mergeCell ref="E30:F31"/>
    <mergeCell ref="G30:G31"/>
    <mergeCell ref="H30:I30"/>
    <mergeCell ref="J30:K30"/>
    <mergeCell ref="H31:I31"/>
    <mergeCell ref="J31:K31"/>
    <mergeCell ref="C11:E11"/>
    <mergeCell ref="F11:L11"/>
    <mergeCell ref="C8:E8"/>
    <mergeCell ref="F8:L8"/>
    <mergeCell ref="C7:E7"/>
    <mergeCell ref="F7:L7"/>
    <mergeCell ref="C9:E9"/>
    <mergeCell ref="F9:L9"/>
    <mergeCell ref="C10:E10"/>
    <mergeCell ref="F10:L10"/>
    <mergeCell ref="E33:F33"/>
    <mergeCell ref="H33:I33"/>
    <mergeCell ref="J33:K33"/>
    <mergeCell ref="D36:G36"/>
    <mergeCell ref="C33:D33"/>
    <mergeCell ref="C99:M101"/>
    <mergeCell ref="C104:M106"/>
    <mergeCell ref="I47:L47"/>
    <mergeCell ref="E47:H47"/>
    <mergeCell ref="F49:G49"/>
    <mergeCell ref="J49:K49"/>
    <mergeCell ref="C47:D47"/>
    <mergeCell ref="C71:M73"/>
    <mergeCell ref="E85:M85"/>
    <mergeCell ref="I80:L80"/>
    <mergeCell ref="J87:M87"/>
    <mergeCell ref="G54:J54"/>
    <mergeCell ref="G93:J93"/>
    <mergeCell ref="C60:M60"/>
    <mergeCell ref="J78:L78"/>
    <mergeCell ref="E68:M68"/>
  </mergeCells>
  <phoneticPr fontId="2"/>
  <conditionalFormatting sqref="C21:G21">
    <cfRule type="containsText" dxfId="8" priority="8" operator="containsText" text="選択してください">
      <formula>NOT(ISERROR(SEARCH("選択してください",C21)))</formula>
    </cfRule>
  </conditionalFormatting>
  <conditionalFormatting sqref="D36">
    <cfRule type="containsText" dxfId="7" priority="7" operator="containsText" text="選択してください">
      <formula>NOT(ISERROR(SEARCH("選択してください",D36)))</formula>
    </cfRule>
  </conditionalFormatting>
  <conditionalFormatting sqref="E43:J46 C47 E47 I47 E48:F49 H48:J49 L48:L49">
    <cfRule type="expression" dxfId="6" priority="6">
      <formula>$J$36="○"</formula>
    </cfRule>
  </conditionalFormatting>
  <conditionalFormatting sqref="G54">
    <cfRule type="containsText" dxfId="5" priority="1" operator="containsText" text="選択してください">
      <formula>NOT(ISERROR(SEARCH("選択してください",G54)))</formula>
    </cfRule>
  </conditionalFormatting>
  <conditionalFormatting sqref="G93">
    <cfRule type="containsText" dxfId="4" priority="3" operator="containsText" text="選択してください">
      <formula>NOT(ISERROR(SEARCH("選択してください",G93)))</formula>
    </cfRule>
  </conditionalFormatting>
  <conditionalFormatting sqref="I80">
    <cfRule type="containsText" dxfId="3" priority="5" operator="containsText" text="選択してください">
      <formula>NOT(ISERROR(SEARCH("選択してください",I80)))</formula>
    </cfRule>
  </conditionalFormatting>
  <conditionalFormatting sqref="J87">
    <cfRule type="containsText" dxfId="2" priority="4" operator="containsText" text="選択してください">
      <formula>NOT(ISERROR(SEARCH("選択してください",J87)))</formula>
    </cfRule>
  </conditionalFormatting>
  <dataValidations count="5">
    <dataValidation type="whole" allowBlank="1" showInputMessage="1" showErrorMessage="1" error="数値のみ記入してください。" sqref="E33:F33">
      <formula1>0</formula1>
      <formula2>99999</formula2>
    </dataValidation>
    <dataValidation type="whole" allowBlank="1" showInputMessage="1" showErrorMessage="1" error="数値のみ記入してください。" sqref="E30:F31 J30:K31 J33:K33 E43:J44">
      <formula1>0</formula1>
      <formula2>9999999999</formula2>
    </dataValidation>
    <dataValidation type="whole" allowBlank="1" showInputMessage="1" showErrorMessage="1" sqref="J32:K32">
      <formula1>0</formula1>
      <formula2>9999999999</formula2>
    </dataValidation>
    <dataValidation type="list" allowBlank="1" showInputMessage="1" showErrorMessage="1" sqref="C19 C16 J35:J36 C65:C68 C82:C85 C89:C90 G89:G90 K90 C94:C95 I94:I95 C55:C56 G55:G56 K55">
      <formula1>"　,○"</formula1>
    </dataValidation>
    <dataValidation type="list" allowBlank="1" showInputMessage="1" showErrorMessage="1" sqref="F8:L8">
      <formula1>"介護老人福祉施設,地域密着型介護老人福祉施設入所者生活介護,介護老人保健施設,介護医療院,認知症対応型共同生活介護,短期入所生活介護,短期入所療養介護,特定施設入所者生活介護,通所介護,地域密着型通所介護,認知症対応型通所介護,通所リハビリテーション,住宅型有料老人ホーム,サービス付き高齢者向け住宅,軽費老人ホーム"</formula1>
    </dataValidation>
  </dataValidations>
  <printOptions horizontalCentered="1"/>
  <pageMargins left="0.31496062992125984" right="0.19685039370078741" top="0.35433070866141736" bottom="0.35433070866141736" header="0.31496062992125984" footer="0.31496062992125984"/>
  <pageSetup paperSize="9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view="pageBreakPreview" topLeftCell="A10" zoomScale="80" zoomScaleNormal="80" zoomScaleSheetLayoutView="80" workbookViewId="0">
      <selection activeCell="C69" sqref="C69"/>
    </sheetView>
  </sheetViews>
  <sheetFormatPr defaultRowHeight="18.75" x14ac:dyDescent="0.4"/>
  <cols>
    <col min="2" max="8" width="6.25" customWidth="1"/>
    <col min="9" max="10" width="5.875" customWidth="1"/>
    <col min="11" max="21" width="6.25" customWidth="1"/>
  </cols>
  <sheetData>
    <row r="1" spans="1:21" s="1" customFormat="1" x14ac:dyDescent="0.4">
      <c r="A1" s="9" t="s">
        <v>108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" customForma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1" customFormat="1" x14ac:dyDescent="0.4">
      <c r="A3" s="10" t="s">
        <v>28</v>
      </c>
      <c r="B3" s="108" t="s">
        <v>29</v>
      </c>
      <c r="C3" s="108"/>
      <c r="D3" s="108"/>
      <c r="E3" s="108"/>
      <c r="F3" s="108"/>
      <c r="G3" s="108"/>
      <c r="H3" s="108"/>
      <c r="I3" s="108" t="s">
        <v>30</v>
      </c>
      <c r="J3" s="108"/>
      <c r="K3" s="108" t="s">
        <v>29</v>
      </c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1" s="1" customFormat="1" x14ac:dyDescent="0.4">
      <c r="A4" s="109" t="s">
        <v>31</v>
      </c>
      <c r="B4" s="110" t="s">
        <v>32</v>
      </c>
      <c r="C4" s="110"/>
      <c r="D4" s="110"/>
      <c r="E4" s="109" t="s">
        <v>33</v>
      </c>
      <c r="F4" s="109"/>
      <c r="G4" s="109" t="s">
        <v>34</v>
      </c>
      <c r="H4" s="109" t="s">
        <v>35</v>
      </c>
      <c r="I4" s="110" t="s">
        <v>36</v>
      </c>
      <c r="J4" s="110"/>
      <c r="K4" s="111" t="s">
        <v>37</v>
      </c>
      <c r="L4" s="111"/>
      <c r="M4" s="110" t="s">
        <v>38</v>
      </c>
      <c r="N4" s="110"/>
      <c r="O4" s="110"/>
      <c r="P4" s="110"/>
      <c r="Q4" s="110"/>
      <c r="R4" s="109" t="s">
        <v>39</v>
      </c>
      <c r="S4" s="109"/>
      <c r="T4" s="109"/>
      <c r="U4" s="109"/>
    </row>
    <row r="5" spans="1:21" s="1" customFormat="1" x14ac:dyDescent="0.4">
      <c r="A5" s="109"/>
      <c r="B5" s="110"/>
      <c r="C5" s="110"/>
      <c r="D5" s="110"/>
      <c r="E5" s="109"/>
      <c r="F5" s="109"/>
      <c r="G5" s="109"/>
      <c r="H5" s="109"/>
      <c r="I5" s="110"/>
      <c r="J5" s="110"/>
      <c r="K5" s="111"/>
      <c r="L5" s="111"/>
      <c r="M5" s="110"/>
      <c r="N5" s="110"/>
      <c r="O5" s="110"/>
      <c r="P5" s="110"/>
      <c r="Q5" s="110"/>
      <c r="R5" s="109"/>
      <c r="S5" s="109"/>
      <c r="T5" s="109"/>
      <c r="U5" s="109"/>
    </row>
    <row r="6" spans="1:21" s="1" customFormat="1" ht="274.5" customHeight="1" x14ac:dyDescent="0.4">
      <c r="A6" s="10" t="s">
        <v>40</v>
      </c>
      <c r="B6" s="102" t="s">
        <v>41</v>
      </c>
      <c r="C6" s="102"/>
      <c r="D6" s="102"/>
      <c r="E6" s="103" t="s">
        <v>42</v>
      </c>
      <c r="F6" s="104"/>
      <c r="G6" s="11" t="s">
        <v>43</v>
      </c>
      <c r="H6" s="11" t="s">
        <v>44</v>
      </c>
      <c r="I6" s="102" t="s">
        <v>45</v>
      </c>
      <c r="J6" s="102"/>
      <c r="K6" s="103" t="s">
        <v>46</v>
      </c>
      <c r="L6" s="103"/>
      <c r="M6" s="102" t="s">
        <v>47</v>
      </c>
      <c r="N6" s="102"/>
      <c r="O6" s="102"/>
      <c r="P6" s="102"/>
      <c r="Q6" s="102"/>
      <c r="R6" s="103" t="s">
        <v>48</v>
      </c>
      <c r="S6" s="103"/>
      <c r="T6" s="103" t="s">
        <v>49</v>
      </c>
      <c r="U6" s="103"/>
    </row>
    <row r="7" spans="1:21" s="1" customFormat="1" x14ac:dyDescent="0.4">
      <c r="A7" s="12" t="s">
        <v>50</v>
      </c>
      <c r="B7" s="105">
        <v>1</v>
      </c>
      <c r="C7" s="105"/>
      <c r="D7" s="105"/>
      <c r="E7" s="105">
        <v>1</v>
      </c>
      <c r="F7" s="105"/>
      <c r="G7" s="13">
        <v>1</v>
      </c>
      <c r="H7" s="13">
        <v>3</v>
      </c>
      <c r="I7" s="14">
        <v>40</v>
      </c>
      <c r="J7" s="15" t="s">
        <v>51</v>
      </c>
      <c r="K7" s="106">
        <v>2</v>
      </c>
      <c r="L7" s="106"/>
      <c r="M7" s="106">
        <v>2</v>
      </c>
      <c r="N7" s="106"/>
      <c r="O7" s="106"/>
      <c r="P7" s="106"/>
      <c r="Q7" s="106"/>
      <c r="R7" s="107">
        <v>1</v>
      </c>
      <c r="S7" s="106"/>
      <c r="T7" s="106">
        <v>2</v>
      </c>
      <c r="U7" s="106"/>
    </row>
    <row r="8" spans="1:21" s="1" customFormat="1" x14ac:dyDescent="0.4">
      <c r="A8" s="16" t="s">
        <v>52</v>
      </c>
      <c r="B8" s="101"/>
      <c r="C8" s="101"/>
      <c r="D8" s="101"/>
      <c r="E8" s="101"/>
      <c r="F8" s="101"/>
      <c r="G8" s="17"/>
      <c r="H8" s="17"/>
      <c r="I8" s="18"/>
      <c r="J8" s="19" t="s">
        <v>51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</row>
    <row r="9" spans="1:21" s="1" customFormat="1" x14ac:dyDescent="0.4">
      <c r="A9" s="16" t="s">
        <v>53</v>
      </c>
      <c r="B9" s="101"/>
      <c r="C9" s="101"/>
      <c r="D9" s="101"/>
      <c r="E9" s="101"/>
      <c r="F9" s="101"/>
      <c r="G9" s="17"/>
      <c r="H9" s="17"/>
      <c r="I9" s="18"/>
      <c r="J9" s="19" t="s">
        <v>51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</row>
    <row r="10" spans="1:21" s="1" customFormat="1" x14ac:dyDescent="0.4">
      <c r="A10" s="16" t="s">
        <v>54</v>
      </c>
      <c r="B10" s="101"/>
      <c r="C10" s="101"/>
      <c r="D10" s="101"/>
      <c r="E10" s="101"/>
      <c r="F10" s="101"/>
      <c r="G10" s="17"/>
      <c r="H10" s="17"/>
      <c r="I10" s="18"/>
      <c r="J10" s="19" t="s">
        <v>51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s="1" customFormat="1" x14ac:dyDescent="0.4">
      <c r="A11" s="16" t="s">
        <v>55</v>
      </c>
      <c r="B11" s="101"/>
      <c r="C11" s="101"/>
      <c r="D11" s="101"/>
      <c r="E11" s="101"/>
      <c r="F11" s="101"/>
      <c r="G11" s="17"/>
      <c r="H11" s="17"/>
      <c r="I11" s="18"/>
      <c r="J11" s="19" t="s">
        <v>51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</row>
    <row r="12" spans="1:21" s="1" customFormat="1" x14ac:dyDescent="0.4">
      <c r="A12" s="16" t="s">
        <v>56</v>
      </c>
      <c r="B12" s="101"/>
      <c r="C12" s="101"/>
      <c r="D12" s="101"/>
      <c r="E12" s="101"/>
      <c r="F12" s="101"/>
      <c r="G12" s="17"/>
      <c r="H12" s="17"/>
      <c r="I12" s="18"/>
      <c r="J12" s="19" t="s">
        <v>51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</row>
    <row r="13" spans="1:21" s="1" customFormat="1" x14ac:dyDescent="0.4">
      <c r="A13" s="16" t="s">
        <v>57</v>
      </c>
      <c r="B13" s="101"/>
      <c r="C13" s="101"/>
      <c r="D13" s="101"/>
      <c r="E13" s="101"/>
      <c r="F13" s="101"/>
      <c r="G13" s="17"/>
      <c r="H13" s="17"/>
      <c r="I13" s="18"/>
      <c r="J13" s="19" t="s">
        <v>51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</row>
    <row r="14" spans="1:21" s="1" customFormat="1" x14ac:dyDescent="0.4">
      <c r="A14" s="16" t="s">
        <v>58</v>
      </c>
      <c r="B14" s="101"/>
      <c r="C14" s="101"/>
      <c r="D14" s="101"/>
      <c r="E14" s="101"/>
      <c r="F14" s="101"/>
      <c r="G14" s="17"/>
      <c r="H14" s="17"/>
      <c r="I14" s="18"/>
      <c r="J14" s="19" t="s">
        <v>51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1:21" s="1" customFormat="1" x14ac:dyDescent="0.4">
      <c r="A15" s="16" t="s">
        <v>59</v>
      </c>
      <c r="B15" s="101"/>
      <c r="C15" s="101"/>
      <c r="D15" s="101"/>
      <c r="E15" s="101"/>
      <c r="F15" s="101"/>
      <c r="G15" s="17"/>
      <c r="H15" s="17"/>
      <c r="I15" s="18"/>
      <c r="J15" s="19" t="s">
        <v>51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</row>
    <row r="16" spans="1:21" s="1" customFormat="1" x14ac:dyDescent="0.4">
      <c r="A16" s="16" t="s">
        <v>60</v>
      </c>
      <c r="B16" s="101"/>
      <c r="C16" s="101"/>
      <c r="D16" s="101"/>
      <c r="E16" s="101"/>
      <c r="F16" s="101"/>
      <c r="G16" s="17"/>
      <c r="H16" s="17"/>
      <c r="I16" s="18"/>
      <c r="J16" s="19" t="s">
        <v>51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</row>
    <row r="17" spans="1:21" s="1" customFormat="1" x14ac:dyDescent="0.4">
      <c r="A17" s="16" t="s">
        <v>61</v>
      </c>
      <c r="B17" s="101"/>
      <c r="C17" s="101"/>
      <c r="D17" s="101"/>
      <c r="E17" s="101"/>
      <c r="F17" s="101"/>
      <c r="G17" s="17"/>
      <c r="H17" s="17"/>
      <c r="I17" s="18"/>
      <c r="J17" s="19" t="s">
        <v>51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</row>
    <row r="18" spans="1:21" s="1" customFormat="1" x14ac:dyDescent="0.4">
      <c r="A18" s="16">
        <v>11</v>
      </c>
      <c r="B18" s="101"/>
      <c r="C18" s="101"/>
      <c r="D18" s="101"/>
      <c r="E18" s="101"/>
      <c r="F18" s="101"/>
      <c r="G18" s="17"/>
      <c r="H18" s="17"/>
      <c r="I18" s="18"/>
      <c r="J18" s="19" t="s">
        <v>51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1:21" s="1" customFormat="1" x14ac:dyDescent="0.4">
      <c r="A19" s="16">
        <v>12</v>
      </c>
      <c r="B19" s="101"/>
      <c r="C19" s="101"/>
      <c r="D19" s="101"/>
      <c r="E19" s="101"/>
      <c r="F19" s="101"/>
      <c r="G19" s="17"/>
      <c r="H19" s="17"/>
      <c r="I19" s="18"/>
      <c r="J19" s="19" t="s">
        <v>51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1:21" s="1" customFormat="1" x14ac:dyDescent="0.4">
      <c r="A20" s="16">
        <v>13</v>
      </c>
      <c r="B20" s="101"/>
      <c r="C20" s="101"/>
      <c r="D20" s="101"/>
      <c r="E20" s="101"/>
      <c r="F20" s="101"/>
      <c r="G20" s="17"/>
      <c r="H20" s="17"/>
      <c r="I20" s="18"/>
      <c r="J20" s="19" t="s">
        <v>51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spans="1:21" s="1" customFormat="1" x14ac:dyDescent="0.4">
      <c r="A21" s="16">
        <v>14</v>
      </c>
      <c r="B21" s="101"/>
      <c r="C21" s="101"/>
      <c r="D21" s="101"/>
      <c r="E21" s="101"/>
      <c r="F21" s="101"/>
      <c r="G21" s="17"/>
      <c r="H21" s="17"/>
      <c r="I21" s="18"/>
      <c r="J21" s="19" t="s">
        <v>51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1" s="1" customFormat="1" x14ac:dyDescent="0.4">
      <c r="A22" s="16">
        <v>15</v>
      </c>
      <c r="B22" s="101"/>
      <c r="C22" s="101"/>
      <c r="D22" s="101"/>
      <c r="E22" s="101"/>
      <c r="F22" s="101"/>
      <c r="G22" s="17"/>
      <c r="H22" s="17"/>
      <c r="I22" s="18"/>
      <c r="J22" s="19" t="s">
        <v>51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1:21" s="1" customFormat="1" x14ac:dyDescent="0.4">
      <c r="A23" s="16">
        <v>16</v>
      </c>
      <c r="B23" s="101"/>
      <c r="C23" s="101"/>
      <c r="D23" s="101"/>
      <c r="E23" s="101"/>
      <c r="F23" s="101"/>
      <c r="G23" s="17"/>
      <c r="H23" s="17"/>
      <c r="I23" s="18"/>
      <c r="J23" s="19" t="s">
        <v>51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 s="1" customFormat="1" x14ac:dyDescent="0.4">
      <c r="A24" s="16">
        <v>17</v>
      </c>
      <c r="B24" s="101"/>
      <c r="C24" s="101"/>
      <c r="D24" s="101"/>
      <c r="E24" s="101"/>
      <c r="F24" s="101"/>
      <c r="G24" s="17"/>
      <c r="H24" s="17"/>
      <c r="I24" s="18"/>
      <c r="J24" s="19" t="s">
        <v>51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</row>
    <row r="25" spans="1:21" s="1" customFormat="1" x14ac:dyDescent="0.4">
      <c r="A25" s="16">
        <v>18</v>
      </c>
      <c r="B25" s="101"/>
      <c r="C25" s="101"/>
      <c r="D25" s="101"/>
      <c r="E25" s="101"/>
      <c r="F25" s="101"/>
      <c r="G25" s="17"/>
      <c r="H25" s="17"/>
      <c r="I25" s="18"/>
      <c r="J25" s="19" t="s">
        <v>51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</row>
    <row r="26" spans="1:21" s="1" customFormat="1" x14ac:dyDescent="0.4">
      <c r="A26" s="16">
        <v>19</v>
      </c>
      <c r="B26" s="101"/>
      <c r="C26" s="101"/>
      <c r="D26" s="101"/>
      <c r="E26" s="101"/>
      <c r="F26" s="101"/>
      <c r="G26" s="17"/>
      <c r="H26" s="17"/>
      <c r="I26" s="18"/>
      <c r="J26" s="19" t="s">
        <v>51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 s="1" customFormat="1" x14ac:dyDescent="0.4">
      <c r="A27" s="16">
        <v>20</v>
      </c>
      <c r="B27" s="101"/>
      <c r="C27" s="101"/>
      <c r="D27" s="101"/>
      <c r="E27" s="101"/>
      <c r="F27" s="101"/>
      <c r="G27" s="17"/>
      <c r="H27" s="17"/>
      <c r="I27" s="18"/>
      <c r="J27" s="19" t="s">
        <v>51</v>
      </c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</row>
    <row r="28" spans="1:21" s="1" customFormat="1" x14ac:dyDescent="0.4">
      <c r="A28" s="16">
        <v>21</v>
      </c>
      <c r="B28" s="101"/>
      <c r="C28" s="101"/>
      <c r="D28" s="101"/>
      <c r="E28" s="101"/>
      <c r="F28" s="101"/>
      <c r="G28" s="17"/>
      <c r="H28" s="17"/>
      <c r="I28" s="18"/>
      <c r="J28" s="19" t="s">
        <v>51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</row>
    <row r="29" spans="1:21" s="1" customFormat="1" x14ac:dyDescent="0.4">
      <c r="A29" s="16">
        <v>22</v>
      </c>
      <c r="B29" s="101"/>
      <c r="C29" s="101"/>
      <c r="D29" s="101"/>
      <c r="E29" s="101"/>
      <c r="F29" s="101"/>
      <c r="G29" s="17"/>
      <c r="H29" s="17"/>
      <c r="I29" s="18"/>
      <c r="J29" s="19" t="s">
        <v>51</v>
      </c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 s="1" customFormat="1" x14ac:dyDescent="0.4">
      <c r="A30" s="16">
        <v>23</v>
      </c>
      <c r="B30" s="101"/>
      <c r="C30" s="101"/>
      <c r="D30" s="101"/>
      <c r="E30" s="101"/>
      <c r="F30" s="101"/>
      <c r="G30" s="17"/>
      <c r="H30" s="17"/>
      <c r="I30" s="18"/>
      <c r="J30" s="19" t="s">
        <v>51</v>
      </c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</row>
    <row r="31" spans="1:21" s="1" customFormat="1" x14ac:dyDescent="0.4">
      <c r="A31" s="16">
        <v>24</v>
      </c>
      <c r="B31" s="101"/>
      <c r="C31" s="101"/>
      <c r="D31" s="101"/>
      <c r="E31" s="101"/>
      <c r="F31" s="101"/>
      <c r="G31" s="17"/>
      <c r="H31" s="17"/>
      <c r="I31" s="18"/>
      <c r="J31" s="19" t="s">
        <v>51</v>
      </c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</row>
    <row r="32" spans="1:21" s="1" customFormat="1" x14ac:dyDescent="0.4">
      <c r="A32" s="16">
        <v>25</v>
      </c>
      <c r="B32" s="101"/>
      <c r="C32" s="101"/>
      <c r="D32" s="101"/>
      <c r="E32" s="101"/>
      <c r="F32" s="101"/>
      <c r="G32" s="17"/>
      <c r="H32" s="17"/>
      <c r="I32" s="18"/>
      <c r="J32" s="19" t="s">
        <v>51</v>
      </c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</row>
    <row r="33" spans="1:21" s="1" customFormat="1" x14ac:dyDescent="0.4">
      <c r="A33" s="16">
        <v>26</v>
      </c>
      <c r="B33" s="101"/>
      <c r="C33" s="101"/>
      <c r="D33" s="101"/>
      <c r="E33" s="101"/>
      <c r="F33" s="101"/>
      <c r="G33" s="17"/>
      <c r="H33" s="17"/>
      <c r="I33" s="18"/>
      <c r="J33" s="19" t="s">
        <v>51</v>
      </c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</row>
    <row r="34" spans="1:21" s="1" customFormat="1" x14ac:dyDescent="0.4">
      <c r="A34" s="16">
        <v>27</v>
      </c>
      <c r="B34" s="101"/>
      <c r="C34" s="101"/>
      <c r="D34" s="101"/>
      <c r="E34" s="101"/>
      <c r="F34" s="101"/>
      <c r="G34" s="17"/>
      <c r="H34" s="17"/>
      <c r="I34" s="18"/>
      <c r="J34" s="19" t="s">
        <v>51</v>
      </c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</row>
    <row r="35" spans="1:21" s="1" customFormat="1" x14ac:dyDescent="0.4">
      <c r="A35" s="16">
        <v>28</v>
      </c>
      <c r="B35" s="101"/>
      <c r="C35" s="101"/>
      <c r="D35" s="101"/>
      <c r="E35" s="101"/>
      <c r="F35" s="101"/>
      <c r="G35" s="17"/>
      <c r="H35" s="17"/>
      <c r="I35" s="18"/>
      <c r="J35" s="19" t="s">
        <v>51</v>
      </c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</row>
    <row r="36" spans="1:21" s="1" customFormat="1" x14ac:dyDescent="0.4">
      <c r="A36" s="16">
        <v>29</v>
      </c>
      <c r="B36" s="101"/>
      <c r="C36" s="101"/>
      <c r="D36" s="101"/>
      <c r="E36" s="101"/>
      <c r="F36" s="101"/>
      <c r="G36" s="17"/>
      <c r="H36" s="17"/>
      <c r="I36" s="18"/>
      <c r="J36" s="19" t="s">
        <v>51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</row>
    <row r="37" spans="1:21" s="1" customFormat="1" x14ac:dyDescent="0.4">
      <c r="A37" s="16">
        <v>30</v>
      </c>
      <c r="B37" s="101"/>
      <c r="C37" s="101"/>
      <c r="D37" s="101"/>
      <c r="E37" s="101"/>
      <c r="F37" s="101"/>
      <c r="G37" s="17"/>
      <c r="H37" s="17"/>
      <c r="I37" s="18"/>
      <c r="J37" s="19" t="s">
        <v>51</v>
      </c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</row>
    <row r="38" spans="1:21" s="1" customFormat="1" x14ac:dyDescent="0.4">
      <c r="A38" s="16">
        <v>31</v>
      </c>
      <c r="B38" s="101"/>
      <c r="C38" s="101"/>
      <c r="D38" s="101"/>
      <c r="E38" s="101"/>
      <c r="F38" s="101"/>
      <c r="G38" s="17"/>
      <c r="H38" s="17"/>
      <c r="I38" s="18"/>
      <c r="J38" s="19" t="s">
        <v>51</v>
      </c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</row>
    <row r="39" spans="1:21" s="1" customFormat="1" x14ac:dyDescent="0.4">
      <c r="A39" s="16">
        <v>32</v>
      </c>
      <c r="B39" s="101"/>
      <c r="C39" s="101"/>
      <c r="D39" s="101"/>
      <c r="E39" s="101"/>
      <c r="F39" s="101"/>
      <c r="G39" s="17"/>
      <c r="H39" s="17"/>
      <c r="I39" s="18"/>
      <c r="J39" s="19" t="s">
        <v>51</v>
      </c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</row>
    <row r="40" spans="1:21" s="1" customFormat="1" x14ac:dyDescent="0.4">
      <c r="A40" s="16">
        <v>33</v>
      </c>
      <c r="B40" s="101"/>
      <c r="C40" s="101"/>
      <c r="D40" s="101"/>
      <c r="E40" s="101"/>
      <c r="F40" s="101"/>
      <c r="G40" s="17"/>
      <c r="H40" s="17"/>
      <c r="I40" s="18"/>
      <c r="J40" s="19" t="s">
        <v>51</v>
      </c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</row>
    <row r="41" spans="1:21" s="1" customFormat="1" x14ac:dyDescent="0.4">
      <c r="A41" s="16">
        <v>34</v>
      </c>
      <c r="B41" s="101"/>
      <c r="C41" s="101"/>
      <c r="D41" s="101"/>
      <c r="E41" s="101"/>
      <c r="F41" s="101"/>
      <c r="G41" s="17"/>
      <c r="H41" s="17"/>
      <c r="I41" s="18"/>
      <c r="J41" s="19" t="s">
        <v>51</v>
      </c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</row>
    <row r="42" spans="1:21" s="1" customFormat="1" x14ac:dyDescent="0.4">
      <c r="A42" s="16">
        <v>35</v>
      </c>
      <c r="B42" s="101"/>
      <c r="C42" s="101"/>
      <c r="D42" s="101"/>
      <c r="E42" s="101"/>
      <c r="F42" s="101"/>
      <c r="G42" s="17"/>
      <c r="H42" s="17"/>
      <c r="I42" s="18"/>
      <c r="J42" s="19" t="s">
        <v>51</v>
      </c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</row>
    <row r="43" spans="1:21" s="1" customFormat="1" x14ac:dyDescent="0.4">
      <c r="A43" s="16">
        <v>36</v>
      </c>
      <c r="B43" s="101"/>
      <c r="C43" s="101"/>
      <c r="D43" s="101"/>
      <c r="E43" s="101"/>
      <c r="F43" s="101"/>
      <c r="G43" s="17"/>
      <c r="H43" s="17"/>
      <c r="I43" s="18"/>
      <c r="J43" s="19" t="s">
        <v>51</v>
      </c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</row>
    <row r="44" spans="1:21" s="1" customFormat="1" x14ac:dyDescent="0.4">
      <c r="A44" s="16">
        <v>37</v>
      </c>
      <c r="B44" s="101"/>
      <c r="C44" s="101"/>
      <c r="D44" s="101"/>
      <c r="E44" s="101"/>
      <c r="F44" s="101"/>
      <c r="G44" s="17"/>
      <c r="H44" s="17"/>
      <c r="I44" s="18"/>
      <c r="J44" s="19" t="s">
        <v>51</v>
      </c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</row>
    <row r="45" spans="1:21" s="1" customFormat="1" x14ac:dyDescent="0.4">
      <c r="A45" s="16">
        <v>38</v>
      </c>
      <c r="B45" s="101"/>
      <c r="C45" s="101"/>
      <c r="D45" s="101"/>
      <c r="E45" s="101"/>
      <c r="F45" s="101"/>
      <c r="G45" s="17"/>
      <c r="H45" s="17"/>
      <c r="I45" s="18"/>
      <c r="J45" s="19" t="s">
        <v>51</v>
      </c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</row>
    <row r="46" spans="1:21" s="1" customFormat="1" x14ac:dyDescent="0.4">
      <c r="A46" s="16">
        <v>39</v>
      </c>
      <c r="B46" s="101"/>
      <c r="C46" s="101"/>
      <c r="D46" s="101"/>
      <c r="E46" s="101"/>
      <c r="F46" s="101"/>
      <c r="G46" s="17"/>
      <c r="H46" s="17"/>
      <c r="I46" s="18"/>
      <c r="J46" s="19" t="s">
        <v>51</v>
      </c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</row>
    <row r="47" spans="1:21" s="1" customFormat="1" x14ac:dyDescent="0.4">
      <c r="A47" s="16">
        <v>40</v>
      </c>
      <c r="B47" s="101"/>
      <c r="C47" s="101"/>
      <c r="D47" s="101"/>
      <c r="E47" s="101"/>
      <c r="F47" s="101"/>
      <c r="G47" s="17"/>
      <c r="H47" s="17"/>
      <c r="I47" s="18"/>
      <c r="J47" s="19" t="s">
        <v>51</v>
      </c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</row>
    <row r="48" spans="1:21" s="1" customFormat="1" x14ac:dyDescent="0.4">
      <c r="A48" s="16" t="s">
        <v>62</v>
      </c>
      <c r="B48" s="101"/>
      <c r="C48" s="101"/>
      <c r="D48" s="101"/>
      <c r="E48" s="101"/>
      <c r="F48" s="101"/>
      <c r="G48" s="17"/>
      <c r="H48" s="17"/>
      <c r="I48" s="18"/>
      <c r="J48" s="19" t="s">
        <v>51</v>
      </c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</row>
  </sheetData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B8:D8"/>
    <mergeCell ref="E8:F8"/>
    <mergeCell ref="K8:L8"/>
    <mergeCell ref="M8:Q8"/>
    <mergeCell ref="R8:S8"/>
    <mergeCell ref="T8:U8"/>
    <mergeCell ref="B7:D7"/>
    <mergeCell ref="E7:F7"/>
    <mergeCell ref="K7:L7"/>
    <mergeCell ref="M7:Q7"/>
    <mergeCell ref="R7:S7"/>
    <mergeCell ref="T7:U7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</mergeCells>
  <phoneticPr fontId="2"/>
  <conditionalFormatting sqref="M8:U48">
    <cfRule type="expression" dxfId="1" priority="2">
      <formula>$K8=1</formula>
    </cfRule>
  </conditionalFormatting>
  <conditionalFormatting sqref="R8:U48">
    <cfRule type="expression" dxfId="0" priority="1">
      <formula>OR($M8=1,$M8=2,$M8=9)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8:I48">
      <formula1>0</formula1>
      <formula2>100</formula2>
    </dataValidation>
    <dataValidation type="list" allowBlank="1" showInputMessage="1" showErrorMessage="1" sqref="R8:U48">
      <formula1>"1,2,3"</formula1>
    </dataValidation>
    <dataValidation type="list" allowBlank="1" showInputMessage="1" showErrorMessage="1" sqref="M8:Q48">
      <formula1>"1,2,3,4,5,6,7,8,9"</formula1>
    </dataValidation>
    <dataValidation type="list" allowBlank="1" showInputMessage="1" showErrorMessage="1" sqref="H8:H48">
      <formula1>"1,2,3,4,5,6,7,8"</formula1>
    </dataValidation>
    <dataValidation type="list" allowBlank="1" showInputMessage="1" showErrorMessage="1" sqref="E8:G48 K8:L48">
      <formula1>"1,2"</formula1>
    </dataValidation>
    <dataValidation type="list" allowBlank="1" showInputMessage="1" showErrorMessage="1" sqref="B8:D48">
      <formula1>"1,2,3,4"</formula1>
    </dataValidation>
  </dataValidations>
  <pageMargins left="0.70866141732283472" right="0.70866141732283472" top="0.19685039370078741" bottom="0.19685039370078741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調査票問1～６</vt:lpstr>
      <vt:lpstr>調査票問7</vt:lpstr>
      <vt:lpstr>'調査票問1～６'!Print_Area</vt:lpstr>
      <vt:lpstr>調査票問7!Print_Area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飯尾　由美子</dc:creator>
  <cp:lastModifiedBy>西村　美菜子</cp:lastModifiedBy>
  <cp:lastPrinted>2025-11-17T06:36:39Z</cp:lastPrinted>
  <dcterms:created xsi:type="dcterms:W3CDTF">2025-09-16T06:15:37Z</dcterms:created>
  <dcterms:modified xsi:type="dcterms:W3CDTF">2025-12-01T02:21:14Z</dcterms:modified>
</cp:coreProperties>
</file>