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ls050788\共有\SZ200300高齢介護課\05 介護保険事業\01 介護保険事業計画\08 第10期事業計画\03_アンケート\介護人材実態調査\01＿調査票設計\"/>
    </mc:Choice>
  </mc:AlternateContent>
  <bookViews>
    <workbookView xWindow="-105" yWindow="-105" windowWidth="23250" windowHeight="12450"/>
  </bookViews>
  <sheets>
    <sheet name="調査票問1～６" sheetId="1" r:id="rId1"/>
  </sheets>
  <definedNames>
    <definedName name="_xlnm.Print_Area" localSheetId="0">'調査票問1～６'!$A$1:$N$102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1" l="1"/>
  <c r="C20" i="1" s="1"/>
  <c r="A54" i="1"/>
  <c r="G53" i="1" s="1"/>
  <c r="A83" i="1"/>
  <c r="J81" i="1" s="1"/>
  <c r="A88" i="1"/>
  <c r="G87" i="1" s="1"/>
  <c r="A76" i="1"/>
  <c r="I74" i="1" s="1"/>
  <c r="H44" i="1"/>
  <c r="E44" i="1"/>
  <c r="A34" i="1"/>
  <c r="D35" i="1" s="1"/>
</calcChain>
</file>

<file path=xl/sharedStrings.xml><?xml version="1.0" encoding="utf-8"?>
<sst xmlns="http://schemas.openxmlformats.org/spreadsheetml/2006/main" count="107" uniqueCount="83">
  <si>
    <t>の中に、ご回答ください。</t>
    <rPh sb="5" eb="7">
      <t>カイトウ</t>
    </rPh>
    <phoneticPr fontId="3"/>
  </si>
  <si>
    <r>
      <rPr>
        <b/>
        <u/>
        <sz val="9"/>
        <rFont val="游ゴシック"/>
        <family val="3"/>
        <charset val="128"/>
        <scheme val="minor"/>
      </rPr>
      <t>※本調査票の送付先（郵便・メール等の宛名となっている事業所）で行うサービス</t>
    </r>
    <r>
      <rPr>
        <sz val="9"/>
        <rFont val="游ゴシック"/>
        <family val="3"/>
        <charset val="128"/>
        <scheme val="minor"/>
      </rPr>
      <t>について、ご回答ください。</t>
    </r>
    <rPh sb="1" eb="2">
      <t>ホン</t>
    </rPh>
    <rPh sb="2" eb="5">
      <t>チョウサヒョウ</t>
    </rPh>
    <rPh sb="6" eb="9">
      <t>ソウフサキ</t>
    </rPh>
    <rPh sb="10" eb="12">
      <t>ユウビン</t>
    </rPh>
    <rPh sb="16" eb="17">
      <t>トウ</t>
    </rPh>
    <rPh sb="18" eb="20">
      <t>アテナ</t>
    </rPh>
    <rPh sb="26" eb="29">
      <t>ジギョウショ</t>
    </rPh>
    <rPh sb="31" eb="32">
      <t>オコナ</t>
    </rPh>
    <rPh sb="43" eb="45">
      <t>カイトウ</t>
    </rPh>
    <phoneticPr fontId="3"/>
  </si>
  <si>
    <t>問２　貴事業所（問１で〇をつけたサービス種別の事業所）に所属する介護職員について、お伺いします。</t>
    <rPh sb="0" eb="1">
      <t>トイ</t>
    </rPh>
    <rPh sb="3" eb="4">
      <t>キ</t>
    </rPh>
    <rPh sb="4" eb="7">
      <t>ジギョウショ</t>
    </rPh>
    <rPh sb="8" eb="9">
      <t>トイ</t>
    </rPh>
    <rPh sb="20" eb="22">
      <t>シュベツ</t>
    </rPh>
    <rPh sb="23" eb="26">
      <t>ジギョウショ</t>
    </rPh>
    <rPh sb="28" eb="30">
      <t>ショゾク</t>
    </rPh>
    <rPh sb="32" eb="36">
      <t>カイゴショクイン</t>
    </rPh>
    <rPh sb="42" eb="43">
      <t>ウカガ</t>
    </rPh>
    <phoneticPr fontId="2"/>
  </si>
  <si>
    <t>※ここでの「介護職員」は、賃金の支払いを受けている方に限ります。（ボランティアの方は含みません。）</t>
    <rPh sb="6" eb="10">
      <t>カイゴショクイン</t>
    </rPh>
    <rPh sb="13" eb="15">
      <t>チンギン</t>
    </rPh>
    <rPh sb="16" eb="18">
      <t>シハラ</t>
    </rPh>
    <rPh sb="20" eb="21">
      <t>ウ</t>
    </rPh>
    <rPh sb="25" eb="26">
      <t>カタ</t>
    </rPh>
    <rPh sb="27" eb="28">
      <t>カギ</t>
    </rPh>
    <rPh sb="40" eb="41">
      <t>カタ</t>
    </rPh>
    <rPh sb="42" eb="43">
      <t>フク</t>
    </rPh>
    <phoneticPr fontId="3"/>
  </si>
  <si>
    <t>※前月に出勤のない、長期休暇（育児休業等）中の職員は人数に含めないでください。</t>
    <rPh sb="1" eb="3">
      <t>ゼンゲツ</t>
    </rPh>
    <rPh sb="4" eb="6">
      <t>シュッキン</t>
    </rPh>
    <rPh sb="10" eb="12">
      <t>チョウキ</t>
    </rPh>
    <rPh sb="12" eb="14">
      <t>キュウカ</t>
    </rPh>
    <rPh sb="15" eb="17">
      <t>イクジ</t>
    </rPh>
    <rPh sb="17" eb="19">
      <t>キュウギョウ</t>
    </rPh>
    <rPh sb="19" eb="20">
      <t>トウ</t>
    </rPh>
    <rPh sb="21" eb="22">
      <t>チュウ</t>
    </rPh>
    <rPh sb="23" eb="25">
      <t>ショクイン</t>
    </rPh>
    <rPh sb="26" eb="28">
      <t>ニンズウ</t>
    </rPh>
    <rPh sb="29" eb="30">
      <t>フク</t>
    </rPh>
    <phoneticPr fontId="3"/>
  </si>
  <si>
    <t>※「外国人」には、EPA・技能実習・在留資格「介護」、特定技能により勤務している人数をご記入ください。</t>
    <rPh sb="2" eb="5">
      <t>ガイコクジン</t>
    </rPh>
    <rPh sb="13" eb="17">
      <t>ギノウジッシュウ</t>
    </rPh>
    <rPh sb="18" eb="22">
      <t>ザイリュウシカク</t>
    </rPh>
    <rPh sb="23" eb="25">
      <t>カイゴ</t>
    </rPh>
    <rPh sb="27" eb="31">
      <t>トクテイギノウ</t>
    </rPh>
    <rPh sb="34" eb="36">
      <t>キンム</t>
    </rPh>
    <rPh sb="40" eb="42">
      <t>ニンズウ</t>
    </rPh>
    <rPh sb="44" eb="46">
      <t>キニュウ</t>
    </rPh>
    <phoneticPr fontId="3"/>
  </si>
  <si>
    <t>介護職員の総数</t>
    <rPh sb="0" eb="4">
      <t>カイゴショクイン</t>
    </rPh>
    <rPh sb="5" eb="7">
      <t>ソウスウ</t>
    </rPh>
    <phoneticPr fontId="3"/>
  </si>
  <si>
    <t>人</t>
    <rPh sb="0" eb="1">
      <t>ニン</t>
    </rPh>
    <phoneticPr fontId="3"/>
  </si>
  <si>
    <t>左記のうち常勤職員</t>
    <rPh sb="0" eb="2">
      <t>サキ</t>
    </rPh>
    <rPh sb="5" eb="7">
      <t>ジョウキン</t>
    </rPh>
    <rPh sb="7" eb="9">
      <t>ショクイン</t>
    </rPh>
    <phoneticPr fontId="3"/>
  </si>
  <si>
    <t>左記のうち非常勤職員</t>
    <rPh sb="0" eb="2">
      <t>サキ</t>
    </rPh>
    <rPh sb="5" eb="8">
      <t>ヒジョウキン</t>
    </rPh>
    <rPh sb="8" eb="10">
      <t>ショクイン</t>
    </rPh>
    <phoneticPr fontId="3"/>
  </si>
  <si>
    <t>外国人職員数</t>
    <rPh sb="0" eb="6">
      <t>ガイコクジンショクインスウ</t>
    </rPh>
    <phoneticPr fontId="2"/>
  </si>
  <si>
    <t>人</t>
    <rPh sb="0" eb="1">
      <t>ニン</t>
    </rPh>
    <phoneticPr fontId="2"/>
  </si>
  <si>
    <t>派遣職員数</t>
    <rPh sb="0" eb="5">
      <t>ハケンショクインスウ</t>
    </rPh>
    <phoneticPr fontId="2"/>
  </si>
  <si>
    <t>１．はい　　⇒問2-3へ</t>
    <rPh sb="7" eb="8">
      <t>トイ</t>
    </rPh>
    <phoneticPr fontId="3"/>
  </si>
  <si>
    <t>２．いいえ　⇒問３へ</t>
    <rPh sb="7" eb="8">
      <t>トイ</t>
    </rPh>
    <phoneticPr fontId="3"/>
  </si>
  <si>
    <t>採用者数</t>
    <rPh sb="0" eb="3">
      <t>サイヨウシャ</t>
    </rPh>
    <rPh sb="3" eb="4">
      <t>スウ</t>
    </rPh>
    <phoneticPr fontId="3"/>
  </si>
  <si>
    <t>離職者数</t>
    <rPh sb="0" eb="3">
      <t>リショクシャ</t>
    </rPh>
    <rPh sb="3" eb="4">
      <t>スウ</t>
    </rPh>
    <phoneticPr fontId="3"/>
  </si>
  <si>
    <t>常勤職員</t>
    <rPh sb="0" eb="2">
      <t>ジョウキン</t>
    </rPh>
    <rPh sb="2" eb="4">
      <t>ショクイン</t>
    </rPh>
    <phoneticPr fontId="3"/>
  </si>
  <si>
    <t>非常勤職員</t>
    <rPh sb="0" eb="3">
      <t>ヒジョウキン</t>
    </rPh>
    <rPh sb="3" eb="5">
      <t>ショクイン</t>
    </rPh>
    <phoneticPr fontId="3"/>
  </si>
  <si>
    <t>合計</t>
    <rPh sb="0" eb="2">
      <t>ゴウケイ</t>
    </rPh>
    <phoneticPr fontId="3"/>
  </si>
  <si>
    <t>事業所名</t>
    <rPh sb="0" eb="4">
      <t>ジギョウショメイ</t>
    </rPh>
    <phoneticPr fontId="2"/>
  </si>
  <si>
    <t>ご担当者氏名</t>
    <rPh sb="1" eb="4">
      <t>タントウシャ</t>
    </rPh>
    <rPh sb="4" eb="6">
      <t>シメイ</t>
    </rPh>
    <phoneticPr fontId="2"/>
  </si>
  <si>
    <t>電話番号</t>
    <rPh sb="0" eb="4">
      <t>デンワバンゴウ</t>
    </rPh>
    <phoneticPr fontId="2"/>
  </si>
  <si>
    <t>Eメールアドレス</t>
    <phoneticPr fontId="2"/>
  </si>
  <si>
    <t>※令和7年11月1日現在の状況について、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rPh sb="13" eb="15">
      <t>ジョウキョウ</t>
    </rPh>
    <phoneticPr fontId="2"/>
  </si>
  <si>
    <t>正規職員</t>
    <rPh sb="0" eb="4">
      <t>セイキショクイン</t>
    </rPh>
    <phoneticPr fontId="2"/>
  </si>
  <si>
    <t>非正規職員</t>
    <rPh sb="0" eb="5">
      <t>ヒセイキショクイン</t>
    </rPh>
    <phoneticPr fontId="2"/>
  </si>
  <si>
    <t>1年未満</t>
    <rPh sb="1" eb="4">
      <t>ネンミマン</t>
    </rPh>
    <phoneticPr fontId="2"/>
  </si>
  <si>
    <t>3年以上</t>
    <rPh sb="1" eb="4">
      <t>ネンイジョウ</t>
    </rPh>
    <phoneticPr fontId="2"/>
  </si>
  <si>
    <t>　※ここでの不足とは、「指定基準は満たしているが、休暇が取りにくい」等の状況を指します。</t>
    <phoneticPr fontId="2"/>
  </si>
  <si>
    <t>問３　貴事業所の従業員の過不足の状況についてお伺いします。</t>
    <rPh sb="0" eb="1">
      <t>トイ</t>
    </rPh>
    <rPh sb="3" eb="7">
      <t>キジギョウショ</t>
    </rPh>
    <rPh sb="23" eb="24">
      <t>ウカガ</t>
    </rPh>
    <phoneticPr fontId="2"/>
  </si>
  <si>
    <t>（３）※（１）で「大いに不足」「不足」「やや不足」を選んだ方に伺います</t>
    <rPh sb="9" eb="10">
      <t>オオ</t>
    </rPh>
    <rPh sb="12" eb="14">
      <t>フソク</t>
    </rPh>
    <rPh sb="16" eb="18">
      <t>フソク</t>
    </rPh>
    <rPh sb="22" eb="24">
      <t>フソク</t>
    </rPh>
    <rPh sb="26" eb="27">
      <t>エラ</t>
    </rPh>
    <rPh sb="29" eb="30">
      <t>カタ</t>
    </rPh>
    <rPh sb="31" eb="32">
      <t>ウカガ</t>
    </rPh>
    <phoneticPr fontId="2"/>
  </si>
  <si>
    <t>【離職者の内訳】</t>
    <rPh sb="1" eb="4">
      <t>リショクシャ</t>
    </rPh>
    <rPh sb="5" eb="7">
      <t>ウチワケ</t>
    </rPh>
    <phoneticPr fontId="2"/>
  </si>
  <si>
    <t xml:space="preserve"> 採用が困難（募集しても人が集まらない等）</t>
    <rPh sb="1" eb="3">
      <t>サイヨウ</t>
    </rPh>
    <rPh sb="4" eb="6">
      <t>コンナン</t>
    </rPh>
    <rPh sb="7" eb="9">
      <t>ボシュウ</t>
    </rPh>
    <rPh sb="12" eb="13">
      <t>ヒト</t>
    </rPh>
    <rPh sb="14" eb="15">
      <t>アツ</t>
    </rPh>
    <rPh sb="19" eb="20">
      <t>ナド</t>
    </rPh>
    <phoneticPr fontId="1"/>
  </si>
  <si>
    <t xml:space="preserve"> 離職率が高い（辞めてしまう人が多い）</t>
    <rPh sb="1" eb="4">
      <t>リショクリツ</t>
    </rPh>
    <rPh sb="5" eb="6">
      <t>タカ</t>
    </rPh>
    <rPh sb="8" eb="9">
      <t>ヤ</t>
    </rPh>
    <rPh sb="14" eb="15">
      <t>ヒト</t>
    </rPh>
    <rPh sb="16" eb="17">
      <t>オオ</t>
    </rPh>
    <phoneticPr fontId="1"/>
  </si>
  <si>
    <t xml:space="preserve"> 事業を拡大して人が足りない</t>
    <rPh sb="1" eb="3">
      <t>ジギョウ</t>
    </rPh>
    <rPh sb="4" eb="6">
      <t>カクダイ</t>
    </rPh>
    <rPh sb="8" eb="9">
      <t>ヒト</t>
    </rPh>
    <rPh sb="10" eb="11">
      <t>タ</t>
    </rPh>
    <phoneticPr fontId="1"/>
  </si>
  <si>
    <t xml:space="preserve"> その他</t>
    <rPh sb="3" eb="4">
      <t>タ</t>
    </rPh>
    <phoneticPr fontId="1"/>
  </si>
  <si>
    <t>（４）採用や人材定着に関する課題をご回答ください。（自由記述）</t>
    <rPh sb="3" eb="5">
      <t>サイヨウ</t>
    </rPh>
    <rPh sb="6" eb="10">
      <t>ジンザイテイチャク</t>
    </rPh>
    <rPh sb="11" eb="12">
      <t>カン</t>
    </rPh>
    <rPh sb="14" eb="16">
      <t>カダイ</t>
    </rPh>
    <rPh sb="18" eb="20">
      <t>カイトウ</t>
    </rPh>
    <rPh sb="26" eb="30">
      <t>ジユウキジュツ</t>
    </rPh>
    <phoneticPr fontId="2"/>
  </si>
  <si>
    <t xml:space="preserve"> 十分に確保できている</t>
    <rPh sb="1" eb="3">
      <t>ジュウブン</t>
    </rPh>
    <rPh sb="4" eb="6">
      <t>カクホ</t>
    </rPh>
    <phoneticPr fontId="1"/>
  </si>
  <si>
    <t xml:space="preserve"> 利用者を増やしたいが、利用希望者が少ない</t>
    <rPh sb="1" eb="4">
      <t>リヨウシャ</t>
    </rPh>
    <rPh sb="5" eb="6">
      <t>フ</t>
    </rPh>
    <rPh sb="12" eb="17">
      <t>リヨウキボウシャ</t>
    </rPh>
    <rPh sb="18" eb="19">
      <t>スク</t>
    </rPh>
    <phoneticPr fontId="1"/>
  </si>
  <si>
    <t xml:space="preserve"> 利用者を増やしたいが、人材不足のため増やせない（待機や断らざる得ない利用希望者がいる）</t>
    <rPh sb="1" eb="4">
      <t>リヨウシャ</t>
    </rPh>
    <rPh sb="5" eb="6">
      <t>フ</t>
    </rPh>
    <rPh sb="12" eb="14">
      <t>ジンザイ</t>
    </rPh>
    <rPh sb="14" eb="16">
      <t>ブソク</t>
    </rPh>
    <rPh sb="19" eb="20">
      <t>フ</t>
    </rPh>
    <rPh sb="25" eb="27">
      <t>タイキ</t>
    </rPh>
    <rPh sb="28" eb="29">
      <t>コトワ</t>
    </rPh>
    <rPh sb="32" eb="33">
      <t>エ</t>
    </rPh>
    <rPh sb="35" eb="37">
      <t>リヨウ</t>
    </rPh>
    <rPh sb="37" eb="40">
      <t>キボウシャ</t>
    </rPh>
    <phoneticPr fontId="2"/>
  </si>
  <si>
    <t xml:space="preserve"> その他</t>
    <rPh sb="3" eb="4">
      <t>タ</t>
    </rPh>
    <phoneticPr fontId="2"/>
  </si>
  <si>
    <r>
      <t>（１）介護職員の人数を、ご記入ください。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3" eb="7">
      <t>カイゴショクイン</t>
    </rPh>
    <rPh sb="8" eb="10">
      <t>ニンズウ</t>
    </rPh>
    <rPh sb="13" eb="15">
      <t>キニュウ</t>
    </rPh>
    <rPh sb="21" eb="23">
      <t>スウチ</t>
    </rPh>
    <rPh sb="24" eb="26">
      <t>キニュウ</t>
    </rPh>
    <phoneticPr fontId="3"/>
  </si>
  <si>
    <t>（２）貴事業所は開設から1年以上経過していますか。</t>
    <rPh sb="3" eb="4">
      <t>キ</t>
    </rPh>
    <rPh sb="4" eb="6">
      <t>ジギョウ</t>
    </rPh>
    <rPh sb="6" eb="7">
      <t>ショ</t>
    </rPh>
    <rPh sb="8" eb="10">
      <t>カイセツ</t>
    </rPh>
    <rPh sb="13" eb="14">
      <t>ネン</t>
    </rPh>
    <rPh sb="14" eb="16">
      <t>イジョウ</t>
    </rPh>
    <rPh sb="16" eb="18">
      <t>ケイカ</t>
    </rPh>
    <phoneticPr fontId="2"/>
  </si>
  <si>
    <t>（３）令和7年11月1日時点で、開設から１年以上を経過している事業所にお伺いします。</t>
    <rPh sb="3" eb="5">
      <t>レイワ</t>
    </rPh>
    <rPh sb="6" eb="7">
      <t>ネン</t>
    </rPh>
    <rPh sb="9" eb="10">
      <t>ガツ</t>
    </rPh>
    <rPh sb="11" eb="12">
      <t>ニチ</t>
    </rPh>
    <rPh sb="12" eb="14">
      <t>ジテン</t>
    </rPh>
    <rPh sb="16" eb="18">
      <t>カイセツ</t>
    </rPh>
    <rPh sb="21" eb="22">
      <t>ネン</t>
    </rPh>
    <rPh sb="22" eb="24">
      <t>イジョウ</t>
    </rPh>
    <rPh sb="25" eb="27">
      <t>ケイカ</t>
    </rPh>
    <rPh sb="31" eb="34">
      <t>ジギョウショ</t>
    </rPh>
    <rPh sb="36" eb="37">
      <t>ウカガ</t>
    </rPh>
    <phoneticPr fontId="3"/>
  </si>
  <si>
    <t>問5　介護ロボットの導入についてお伺いします。</t>
    <rPh sb="0" eb="1">
      <t>トイ</t>
    </rPh>
    <rPh sb="3" eb="5">
      <t>カイゴ</t>
    </rPh>
    <rPh sb="10" eb="12">
      <t>ドウニュウ</t>
    </rPh>
    <rPh sb="17" eb="18">
      <t>ウカガ</t>
    </rPh>
    <phoneticPr fontId="2"/>
  </si>
  <si>
    <t>（２）貴事業所で導入した介護ロボットについて、効果のあったものの種類やその理由をご回答ください。</t>
    <rPh sb="3" eb="7">
      <t>キジギョウショ</t>
    </rPh>
    <rPh sb="8" eb="10">
      <t>ドウニュウ</t>
    </rPh>
    <rPh sb="12" eb="14">
      <t>カイゴ</t>
    </rPh>
    <rPh sb="23" eb="25">
      <t>コウカ</t>
    </rPh>
    <rPh sb="32" eb="34">
      <t>シュルイ</t>
    </rPh>
    <rPh sb="37" eb="39">
      <t>リユウ</t>
    </rPh>
    <rPh sb="41" eb="43">
      <t>カイトウ</t>
    </rPh>
    <phoneticPr fontId="2"/>
  </si>
  <si>
    <t>　　（自由記述）</t>
    <phoneticPr fontId="2"/>
  </si>
  <si>
    <t>問６　人材確保に関して市に期待するサポートがあれば、ご回答ください。（自由記述）</t>
    <rPh sb="0" eb="1">
      <t>トイ</t>
    </rPh>
    <rPh sb="3" eb="7">
      <t>ジンザイカクホ</t>
    </rPh>
    <rPh sb="8" eb="9">
      <t>カン</t>
    </rPh>
    <rPh sb="11" eb="12">
      <t>シ</t>
    </rPh>
    <rPh sb="13" eb="15">
      <t>キタイ</t>
    </rPh>
    <rPh sb="27" eb="29">
      <t>カイトウ</t>
    </rPh>
    <rPh sb="35" eb="39">
      <t>ジユウキジュツ</t>
    </rPh>
    <phoneticPr fontId="2"/>
  </si>
  <si>
    <t>1年以上3年未満</t>
    <rPh sb="1" eb="2">
      <t>ネン</t>
    </rPh>
    <rPh sb="2" eb="4">
      <t>イジョウ</t>
    </rPh>
    <rPh sb="5" eb="6">
      <t>ネン</t>
    </rPh>
    <rPh sb="6" eb="8">
      <t>ミマン</t>
    </rPh>
    <phoneticPr fontId="2"/>
  </si>
  <si>
    <t>貴事業所についてご記入ください。(※サービス種別はプルダウンより選択してください。)</t>
    <rPh sb="0" eb="1">
      <t>キ</t>
    </rPh>
    <rPh sb="1" eb="4">
      <t>ジギョウショ</t>
    </rPh>
    <rPh sb="9" eb="11">
      <t>キニュウ</t>
    </rPh>
    <rPh sb="22" eb="24">
      <t>シュベツ</t>
    </rPh>
    <rPh sb="32" eb="34">
      <t>センタク</t>
    </rPh>
    <phoneticPr fontId="2"/>
  </si>
  <si>
    <t>サービス種別 ※</t>
    <rPh sb="4" eb="6">
      <t>シュベツ</t>
    </rPh>
    <phoneticPr fontId="2"/>
  </si>
  <si>
    <t xml:space="preserve"> 現在雇用している</t>
    <rPh sb="1" eb="5">
      <t>ゲンザイコヨウ</t>
    </rPh>
    <phoneticPr fontId="1"/>
  </si>
  <si>
    <t xml:space="preserve"> 過去に雇用したことがある</t>
    <rPh sb="1" eb="3">
      <t>カコ</t>
    </rPh>
    <rPh sb="4" eb="6">
      <t>コヨウ</t>
    </rPh>
    <phoneticPr fontId="1"/>
  </si>
  <si>
    <t xml:space="preserve"> 雇用を検討している</t>
    <rPh sb="1" eb="3">
      <t>コヨウ</t>
    </rPh>
    <rPh sb="4" eb="6">
      <t>ケントウ</t>
    </rPh>
    <phoneticPr fontId="2"/>
  </si>
  <si>
    <t xml:space="preserve"> 雇用は考えていない</t>
    <rPh sb="1" eb="3">
      <t>コヨウ</t>
    </rPh>
    <rPh sb="4" eb="5">
      <t>カンガ</t>
    </rPh>
    <phoneticPr fontId="2"/>
  </si>
  <si>
    <t xml:space="preserve"> わからない</t>
    <phoneticPr fontId="2"/>
  </si>
  <si>
    <t xml:space="preserve"> 既に導入している</t>
    <rPh sb="1" eb="2">
      <t>スデ</t>
    </rPh>
    <rPh sb="3" eb="5">
      <t>ドウニュウ</t>
    </rPh>
    <phoneticPr fontId="1"/>
  </si>
  <si>
    <t xml:space="preserve"> 導入を計画している</t>
    <rPh sb="1" eb="3">
      <t>ドウニュウ</t>
    </rPh>
    <rPh sb="4" eb="6">
      <t>ケイカク</t>
    </rPh>
    <phoneticPr fontId="1"/>
  </si>
  <si>
    <t xml:space="preserve"> 関心はあるが特に動いてはいない</t>
    <phoneticPr fontId="2"/>
  </si>
  <si>
    <t xml:space="preserve"> 導入は考えていない</t>
    <rPh sb="1" eb="3">
      <t>ドウニュウ</t>
    </rPh>
    <rPh sb="4" eb="5">
      <t>カンガ</t>
    </rPh>
    <phoneticPr fontId="2"/>
  </si>
  <si>
    <t>　　不足している理由は何ですか。（あてはまるもの全てに〇）</t>
    <rPh sb="2" eb="4">
      <t>フソク</t>
    </rPh>
    <rPh sb="8" eb="10">
      <t>リユウ</t>
    </rPh>
    <rPh sb="11" eb="12">
      <t>ナン</t>
    </rPh>
    <rPh sb="24" eb="25">
      <t>スベ</t>
    </rPh>
    <phoneticPr fontId="2"/>
  </si>
  <si>
    <r>
      <t>過去１年間（令和6年11月1日～令和7年10月31日）の介護職員の採用者数と離職者数を、常勤・非常勤別にご記入ください。また、離職者の勤務年数別の内訳をご記入ください。
外国人人材も含めてご回答ください。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6" eb="8">
      <t>レイワ</t>
    </rPh>
    <rPh sb="16" eb="18">
      <t>レイワ</t>
    </rPh>
    <rPh sb="44" eb="46">
      <t>ジョウキン</t>
    </rPh>
    <rPh sb="47" eb="50">
      <t>ヒジョウキン</t>
    </rPh>
    <rPh sb="50" eb="51">
      <t>ベツ</t>
    </rPh>
    <rPh sb="63" eb="66">
      <t>リショクシャ</t>
    </rPh>
    <rPh sb="67" eb="71">
      <t>キンムネンスウ</t>
    </rPh>
    <rPh sb="71" eb="72">
      <t>ベツ</t>
    </rPh>
    <rPh sb="73" eb="75">
      <t>ウチワケ</t>
    </rPh>
    <rPh sb="77" eb="79">
      <t>キニュウ</t>
    </rPh>
    <rPh sb="85" eb="88">
      <t>ガイコクジン</t>
    </rPh>
    <rPh sb="88" eb="90">
      <t>ジンザイ</t>
    </rPh>
    <rPh sb="91" eb="92">
      <t>フク</t>
    </rPh>
    <rPh sb="95" eb="97">
      <t>カイトウ</t>
    </rPh>
    <phoneticPr fontId="3"/>
  </si>
  <si>
    <t>　⇒問５（２）へ</t>
    <rPh sb="2" eb="3">
      <t>トイ</t>
    </rPh>
    <phoneticPr fontId="2"/>
  </si>
  <si>
    <t xml:space="preserve"> 小規模多機能型居宅介護</t>
    <rPh sb="1" eb="12">
      <t>ショウキボタキノウガタキョタクカイゴ</t>
    </rPh>
    <phoneticPr fontId="3"/>
  </si>
  <si>
    <t xml:space="preserve"> 看護小規模多機能型居宅介護</t>
    <rPh sb="1" eb="14">
      <t>カンゴショウキボタキノウガタキョタクカイゴ</t>
    </rPh>
    <phoneticPr fontId="3"/>
  </si>
  <si>
    <t xml:space="preserve"> 定期巡回・随時対応型訪問介護看護</t>
    <rPh sb="1" eb="5">
      <t>テイキジュンカイ</t>
    </rPh>
    <rPh sb="6" eb="8">
      <t>ズイジ</t>
    </rPh>
    <rPh sb="8" eb="11">
      <t>タイオウガタ</t>
    </rPh>
    <rPh sb="11" eb="15">
      <t>ホウモンカイゴ</t>
    </rPh>
    <rPh sb="15" eb="17">
      <t>カンゴ</t>
    </rPh>
    <phoneticPr fontId="3"/>
  </si>
  <si>
    <t xml:space="preserve"> 訪問系サービス（訪問介護、訪問入浴、夜間対応型訪問介護、訪問看護、訪問リハビリテーション）</t>
    <rPh sb="1" eb="3">
      <t>ホウモン</t>
    </rPh>
    <rPh sb="3" eb="4">
      <t>ケイ</t>
    </rPh>
    <rPh sb="9" eb="13">
      <t>ホウモンカイゴ</t>
    </rPh>
    <rPh sb="14" eb="18">
      <t>ホウモンニュウヨク</t>
    </rPh>
    <rPh sb="19" eb="28">
      <t>ヤカンタイオウガタホウモンカイゴ</t>
    </rPh>
    <rPh sb="29" eb="33">
      <t>ホウモンカンゴ</t>
    </rPh>
    <rPh sb="34" eb="36">
      <t>ホウモン</t>
    </rPh>
    <phoneticPr fontId="3"/>
  </si>
  <si>
    <t>介護人材実態調査　【事業所票】　訪問系</t>
    <rPh sb="0" eb="2">
      <t>カイゴ</t>
    </rPh>
    <rPh sb="2" eb="4">
      <t>ジンザイ</t>
    </rPh>
    <rPh sb="4" eb="6">
      <t>ジッタイ</t>
    </rPh>
    <rPh sb="6" eb="8">
      <t>チョウサ</t>
    </rPh>
    <rPh sb="10" eb="13">
      <t>ジギョウショ</t>
    </rPh>
    <rPh sb="13" eb="14">
      <t>ヒョウ</t>
    </rPh>
    <rPh sb="16" eb="18">
      <t>ホウモン</t>
    </rPh>
    <rPh sb="18" eb="19">
      <t>ケイ</t>
    </rPh>
    <phoneticPr fontId="2"/>
  </si>
  <si>
    <t>（５）利用者の確保について、次のどれにあてはまりますか。</t>
    <rPh sb="3" eb="6">
      <t>リヨウシャ</t>
    </rPh>
    <rPh sb="7" eb="9">
      <t>カクホ</t>
    </rPh>
    <phoneticPr fontId="2"/>
  </si>
  <si>
    <t>問４　外国人介護職員の雇用による人材の確保を検討されていますか。</t>
    <rPh sb="0" eb="1">
      <t>トイ</t>
    </rPh>
    <phoneticPr fontId="2"/>
  </si>
  <si>
    <t>（１）介護ロボットを導入していますか。</t>
    <rPh sb="3" eb="5">
      <t>カイゴ</t>
    </rPh>
    <phoneticPr fontId="2"/>
  </si>
  <si>
    <t>　</t>
  </si>
  <si>
    <t>（２）不足している職種があれば記入してください。（例：介護職員、看護職員、理学療法士等　※複数回答可）</t>
    <rPh sb="3" eb="5">
      <t>フソク</t>
    </rPh>
    <rPh sb="9" eb="11">
      <t>ショクシュ</t>
    </rPh>
    <rPh sb="15" eb="17">
      <t>キニュウ</t>
    </rPh>
    <phoneticPr fontId="2"/>
  </si>
  <si>
    <t xml:space="preserve"> 大いに不足</t>
    <rPh sb="1" eb="2">
      <t>オオ</t>
    </rPh>
    <rPh sb="4" eb="6">
      <t>フソク</t>
    </rPh>
    <phoneticPr fontId="1"/>
  </si>
  <si>
    <t xml:space="preserve"> やや不足</t>
    <rPh sb="3" eb="5">
      <t>フソク</t>
    </rPh>
    <phoneticPr fontId="2"/>
  </si>
  <si>
    <t xml:space="preserve"> 不足</t>
    <rPh sb="1" eb="3">
      <t>フソク</t>
    </rPh>
    <phoneticPr fontId="1"/>
  </si>
  <si>
    <t xml:space="preserve"> 適当</t>
    <rPh sb="1" eb="3">
      <t>テキトウ</t>
    </rPh>
    <phoneticPr fontId="2"/>
  </si>
  <si>
    <t xml:space="preserve"> 過剰</t>
    <rPh sb="1" eb="3">
      <t>カジョウ</t>
    </rPh>
    <phoneticPr fontId="2"/>
  </si>
  <si>
    <t>（１）過不足の状況はどうですか。</t>
    <rPh sb="3" eb="6">
      <t>カブソク</t>
    </rPh>
    <rPh sb="7" eb="9">
      <t>ジョウキョウ</t>
    </rPh>
    <phoneticPr fontId="2"/>
  </si>
  <si>
    <t>（１つに○）</t>
    <phoneticPr fontId="2"/>
  </si>
  <si>
    <r>
      <t xml:space="preserve">※ 「事業者票」については、以上になります。ご協力ありがとうございました。　
    </t>
    </r>
    <r>
      <rPr>
        <b/>
        <sz val="11"/>
        <color rgb="FFFF0000"/>
        <rFont val="游ゴシック"/>
        <family val="3"/>
        <charset val="128"/>
        <scheme val="minor"/>
      </rPr>
      <t>「職員票」については、貴事業所に所属する</t>
    </r>
    <r>
      <rPr>
        <b/>
        <u/>
        <sz val="12"/>
        <color rgb="FFFF0000"/>
        <rFont val="游ゴシック"/>
        <family val="3"/>
        <charset val="128"/>
        <scheme val="minor"/>
      </rPr>
      <t>全ての介護職員の方（非常勤の方も含む）</t>
    </r>
    <r>
      <rPr>
        <b/>
        <sz val="11"/>
        <color rgb="FFFF0000"/>
        <rFont val="游ゴシック"/>
        <family val="3"/>
        <charset val="128"/>
        <scheme val="minor"/>
      </rPr>
      <t>に
     ご回答をお願いしております。</t>
    </r>
    <rPh sb="14" eb="16">
      <t>イジョウ</t>
    </rPh>
    <rPh sb="23" eb="25">
      <t>キョウリョク</t>
    </rPh>
    <rPh sb="73" eb="76">
      <t>ヒジョウキン</t>
    </rPh>
    <rPh sb="77" eb="78">
      <t>ホウ</t>
    </rPh>
    <rPh sb="79" eb="80">
      <t>フク</t>
    </rPh>
    <phoneticPr fontId="3"/>
  </si>
  <si>
    <t>問１　該当するサービス種別（介護予防を含む）を、ご回答ください。</t>
    <rPh sb="0" eb="1">
      <t>トイ</t>
    </rPh>
    <rPh sb="3" eb="5">
      <t>ガイトウ</t>
    </rPh>
    <rPh sb="11" eb="13">
      <t>シュベツ</t>
    </rPh>
    <rPh sb="14" eb="18">
      <t>カイゴヨボウ</t>
    </rPh>
    <rPh sb="19" eb="20">
      <t>フク</t>
    </rPh>
    <rPh sb="25" eb="27">
      <t>カイトウ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</si>
</sst>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u/>
      <sz val="1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u/>
      <sz val="9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4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name val="游ゴシック"/>
      <family val="2"/>
      <charset val="128"/>
      <scheme val="minor"/>
    </font>
    <font>
      <sz val="9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0"/>
      <name val="游ゴシック"/>
      <family val="2"/>
      <charset val="128"/>
      <scheme val="minor"/>
    </font>
    <font>
      <sz val="10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u/>
      <sz val="12"/>
      <color rgb="FFFF000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4" fillId="2" borderId="0" xfId="0" applyFont="1" applyFill="1" applyAlignment="1" applyProtection="1">
      <alignment horizontal="left" vertical="center" wrapText="1"/>
      <protection locked="0"/>
    </xf>
    <xf numFmtId="0" fontId="11" fillId="2" borderId="0" xfId="0" applyFont="1" applyFill="1">
      <alignment vertical="center"/>
    </xf>
    <xf numFmtId="0" fontId="8" fillId="2" borderId="0" xfId="0" applyFont="1" applyFill="1" applyProtection="1">
      <alignment vertical="center"/>
      <protection locked="0"/>
    </xf>
    <xf numFmtId="0" fontId="6" fillId="4" borderId="1" xfId="0" applyFont="1" applyFill="1" applyBorder="1">
      <alignment vertical="center"/>
    </xf>
    <xf numFmtId="0" fontId="8" fillId="2" borderId="0" xfId="0" applyFont="1" applyFill="1" applyAlignment="1">
      <alignment vertical="center" wrapText="1"/>
    </xf>
    <xf numFmtId="0" fontId="13" fillId="4" borderId="1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13" fillId="2" borderId="0" xfId="0" applyFont="1" applyFill="1">
      <alignment vertical="center"/>
    </xf>
    <xf numFmtId="0" fontId="13" fillId="4" borderId="30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left" vertical="center"/>
    </xf>
    <xf numFmtId="0" fontId="7" fillId="0" borderId="0" xfId="0" applyFont="1">
      <alignment vertical="center"/>
    </xf>
    <xf numFmtId="0" fontId="14" fillId="4" borderId="1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>
      <alignment vertical="center"/>
    </xf>
    <xf numFmtId="0" fontId="0" fillId="2" borderId="0" xfId="0" applyFill="1">
      <alignment vertical="center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>
      <alignment vertical="center"/>
    </xf>
    <xf numFmtId="0" fontId="4" fillId="2" borderId="0" xfId="0" applyFont="1" applyFill="1" applyProtection="1">
      <alignment vertical="center"/>
      <protection locked="0"/>
    </xf>
    <xf numFmtId="0" fontId="17" fillId="2" borderId="0" xfId="0" applyFont="1" applyFill="1">
      <alignment vertical="center"/>
    </xf>
    <xf numFmtId="0" fontId="18" fillId="2" borderId="0" xfId="0" applyFont="1" applyFill="1">
      <alignment vertical="center"/>
    </xf>
    <xf numFmtId="176" fontId="6" fillId="0" borderId="11" xfId="0" applyNumberFormat="1" applyFont="1" applyBorder="1" applyAlignment="1">
      <alignment horizontal="center" vertical="center"/>
    </xf>
    <xf numFmtId="176" fontId="6" fillId="5" borderId="24" xfId="0" applyNumberFormat="1" applyFont="1" applyFill="1" applyBorder="1" applyAlignment="1">
      <alignment horizontal="center" vertical="center"/>
    </xf>
    <xf numFmtId="176" fontId="6" fillId="5" borderId="25" xfId="0" applyNumberFormat="1" applyFont="1" applyFill="1" applyBorder="1" applyAlignment="1">
      <alignment horizontal="center" vertical="center"/>
    </xf>
    <xf numFmtId="176" fontId="6" fillId="5" borderId="26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4" fillId="2" borderId="0" xfId="0" applyFont="1" applyFill="1" applyAlignment="1" applyProtection="1">
      <alignment horizontal="left" vertical="center" wrapText="1"/>
      <protection locked="0"/>
    </xf>
    <xf numFmtId="0" fontId="6" fillId="2" borderId="11" xfId="0" applyFont="1" applyFill="1" applyBorder="1" applyAlignment="1">
      <alignment horizontal="center" vertical="center"/>
    </xf>
    <xf numFmtId="0" fontId="13" fillId="4" borderId="1" xfId="0" applyFont="1" applyFill="1" applyBorder="1" applyAlignment="1" applyProtection="1">
      <alignment horizontal="center" vertical="center"/>
      <protection locked="0"/>
    </xf>
    <xf numFmtId="0" fontId="7" fillId="5" borderId="16" xfId="0" applyFont="1" applyFill="1" applyBorder="1" applyAlignment="1">
      <alignment horizontal="left" vertical="top"/>
    </xf>
    <xf numFmtId="0" fontId="7" fillId="5" borderId="17" xfId="0" applyFont="1" applyFill="1" applyBorder="1" applyAlignment="1">
      <alignment horizontal="left" vertical="top"/>
    </xf>
    <xf numFmtId="0" fontId="7" fillId="5" borderId="18" xfId="0" applyFont="1" applyFill="1" applyBorder="1" applyAlignment="1">
      <alignment horizontal="left" vertical="top"/>
    </xf>
    <xf numFmtId="0" fontId="7" fillId="5" borderId="19" xfId="0" applyFont="1" applyFill="1" applyBorder="1" applyAlignment="1">
      <alignment horizontal="left" vertical="top"/>
    </xf>
    <xf numFmtId="0" fontId="7" fillId="5" borderId="0" xfId="0" applyFont="1" applyFill="1" applyAlignment="1">
      <alignment horizontal="left" vertical="top"/>
    </xf>
    <xf numFmtId="0" fontId="7" fillId="5" borderId="20" xfId="0" applyFont="1" applyFill="1" applyBorder="1" applyAlignment="1">
      <alignment horizontal="left" vertical="top"/>
    </xf>
    <xf numFmtId="0" fontId="7" fillId="5" borderId="21" xfId="0" applyFont="1" applyFill="1" applyBorder="1" applyAlignment="1">
      <alignment horizontal="left" vertical="top"/>
    </xf>
    <xf numFmtId="0" fontId="7" fillId="5" borderId="22" xfId="0" applyFont="1" applyFill="1" applyBorder="1" applyAlignment="1">
      <alignment horizontal="left" vertical="top"/>
    </xf>
    <xf numFmtId="0" fontId="7" fillId="5" borderId="23" xfId="0" applyFont="1" applyFill="1" applyBorder="1" applyAlignment="1">
      <alignment horizontal="left" vertical="top"/>
    </xf>
    <xf numFmtId="176" fontId="6" fillId="0" borderId="5" xfId="0" applyNumberFormat="1" applyFont="1" applyBorder="1" applyAlignment="1">
      <alignment horizontal="center" vertical="center"/>
    </xf>
    <xf numFmtId="176" fontId="6" fillId="5" borderId="33" xfId="0" applyNumberFormat="1" applyFont="1" applyFill="1" applyBorder="1" applyAlignment="1">
      <alignment horizontal="center" vertical="center"/>
    </xf>
    <xf numFmtId="176" fontId="6" fillId="5" borderId="34" xfId="0" applyNumberFormat="1" applyFont="1" applyFill="1" applyBorder="1" applyAlignment="1">
      <alignment horizontal="center" vertical="center"/>
    </xf>
    <xf numFmtId="176" fontId="6" fillId="5" borderId="29" xfId="0" applyNumberFormat="1" applyFont="1" applyFill="1" applyBorder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176" fontId="13" fillId="0" borderId="32" xfId="0" applyNumberFormat="1" applyFont="1" applyBorder="1" applyAlignment="1">
      <alignment horizontal="center" vertical="center"/>
    </xf>
    <xf numFmtId="0" fontId="7" fillId="5" borderId="27" xfId="0" applyFont="1" applyFill="1" applyBorder="1" applyAlignment="1">
      <alignment horizontal="center" vertical="center"/>
    </xf>
    <xf numFmtId="0" fontId="7" fillId="5" borderId="28" xfId="0" applyFont="1" applyFill="1" applyBorder="1" applyAlignment="1">
      <alignment horizontal="center" vertical="center"/>
    </xf>
    <xf numFmtId="0" fontId="7" fillId="5" borderId="29" xfId="0" applyFont="1" applyFill="1" applyBorder="1" applyAlignment="1">
      <alignment horizontal="center" vertical="center"/>
    </xf>
    <xf numFmtId="0" fontId="7" fillId="5" borderId="27" xfId="0" applyFont="1" applyFill="1" applyBorder="1" applyAlignment="1">
      <alignment horizontal="left" vertical="center"/>
    </xf>
    <xf numFmtId="0" fontId="7" fillId="5" borderId="28" xfId="0" applyFont="1" applyFill="1" applyBorder="1" applyAlignment="1">
      <alignment horizontal="left" vertical="center"/>
    </xf>
    <xf numFmtId="0" fontId="7" fillId="5" borderId="29" xfId="0" applyFont="1" applyFill="1" applyBorder="1" applyAlignment="1">
      <alignment horizontal="left" vertical="center"/>
    </xf>
    <xf numFmtId="0" fontId="7" fillId="5" borderId="27" xfId="0" applyFont="1" applyFill="1" applyBorder="1" applyAlignment="1">
      <alignment horizontal="left" vertical="top"/>
    </xf>
    <xf numFmtId="0" fontId="7" fillId="5" borderId="28" xfId="0" applyFont="1" applyFill="1" applyBorder="1" applyAlignment="1">
      <alignment horizontal="left" vertical="top"/>
    </xf>
    <xf numFmtId="0" fontId="7" fillId="5" borderId="29" xfId="0" applyFont="1" applyFill="1" applyBorder="1" applyAlignment="1">
      <alignment horizontal="left" vertical="top"/>
    </xf>
    <xf numFmtId="176" fontId="6" fillId="0" borderId="11" xfId="0" applyNumberFormat="1" applyFont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/>
    </xf>
    <xf numFmtId="49" fontId="13" fillId="4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 wrapText="1"/>
    </xf>
    <xf numFmtId="0" fontId="12" fillId="3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right" vertical="center"/>
    </xf>
    <xf numFmtId="0" fontId="8" fillId="2" borderId="6" xfId="0" applyFont="1" applyFill="1" applyBorder="1" applyAlignment="1">
      <alignment horizontal="right" vertical="center"/>
    </xf>
    <xf numFmtId="0" fontId="6" fillId="2" borderId="31" xfId="0" applyFont="1" applyFill="1" applyBorder="1" applyAlignment="1">
      <alignment horizontal="center" vertical="center"/>
    </xf>
    <xf numFmtId="0" fontId="13" fillId="4" borderId="27" xfId="0" applyFont="1" applyFill="1" applyBorder="1" applyAlignment="1" applyProtection="1">
      <alignment horizontal="center" vertical="center"/>
      <protection locked="0"/>
    </xf>
    <xf numFmtId="0" fontId="13" fillId="4" borderId="28" xfId="0" applyFont="1" applyFill="1" applyBorder="1" applyAlignment="1" applyProtection="1">
      <alignment horizontal="center" vertical="center"/>
      <protection locked="0"/>
    </xf>
    <xf numFmtId="0" fontId="13" fillId="4" borderId="29" xfId="0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</cellXfs>
  <cellStyles count="1">
    <cellStyle name="標準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2"/>
  <sheetViews>
    <sheetView tabSelected="1" view="pageBreakPreview" zoomScaleNormal="100" zoomScaleSheetLayoutView="100" workbookViewId="0">
      <selection activeCell="C16" sqref="C16"/>
    </sheetView>
  </sheetViews>
  <sheetFormatPr defaultColWidth="9" defaultRowHeight="18.75" x14ac:dyDescent="0.4"/>
  <cols>
    <col min="1" max="2" width="0.875" style="20" customWidth="1"/>
    <col min="3" max="13" width="7.75" style="20" customWidth="1"/>
    <col min="14" max="14" width="2" style="20" customWidth="1"/>
    <col min="15" max="16384" width="9" style="20"/>
  </cols>
  <sheetData>
    <row r="1" spans="1:15" s="8" customFormat="1" ht="5.45" customHeight="1" x14ac:dyDescent="0.4"/>
    <row r="2" spans="1:15" s="8" customFormat="1" ht="18" customHeight="1" x14ac:dyDescent="0.4">
      <c r="B2" s="72" t="s">
        <v>68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5" s="8" customFormat="1" ht="5.45" customHeight="1" thickBot="1" x14ac:dyDescent="0.45"/>
    <row r="4" spans="1:15" s="8" customFormat="1" ht="19.5" thickBot="1" x14ac:dyDescent="0.45">
      <c r="C4" s="9" t="s">
        <v>24</v>
      </c>
      <c r="D4" s="2"/>
      <c r="E4" s="2"/>
      <c r="F4" s="2"/>
      <c r="G4" s="10"/>
      <c r="H4" s="4" t="s">
        <v>0</v>
      </c>
      <c r="I4" s="2"/>
      <c r="J4" s="2"/>
      <c r="K4" s="2"/>
    </row>
    <row r="5" spans="1:15" s="8" customFormat="1" ht="6" customHeight="1" x14ac:dyDescent="0.4">
      <c r="C5" s="9"/>
      <c r="D5" s="2"/>
      <c r="E5" s="2"/>
      <c r="F5" s="4"/>
      <c r="G5" s="4"/>
      <c r="H5" s="4"/>
      <c r="I5" s="2"/>
      <c r="J5" s="2"/>
      <c r="K5" s="2"/>
    </row>
    <row r="6" spans="1:15" s="8" customFormat="1" ht="14.25" customHeight="1" thickBot="1" x14ac:dyDescent="0.45">
      <c r="C6" s="28" t="s">
        <v>50</v>
      </c>
    </row>
    <row r="7" spans="1:15" s="8" customFormat="1" ht="19.5" thickBot="1" x14ac:dyDescent="0.45">
      <c r="C7" s="36" t="s">
        <v>20</v>
      </c>
      <c r="D7" s="69"/>
      <c r="E7" s="69"/>
      <c r="F7" s="43"/>
      <c r="G7" s="43"/>
      <c r="H7" s="43"/>
      <c r="I7" s="43"/>
      <c r="J7" s="43"/>
      <c r="K7" s="43"/>
      <c r="L7" s="43"/>
    </row>
    <row r="8" spans="1:15" s="8" customFormat="1" ht="19.5" thickBot="1" x14ac:dyDescent="0.45">
      <c r="C8" s="36" t="s">
        <v>51</v>
      </c>
      <c r="D8" s="69"/>
      <c r="E8" s="82"/>
      <c r="F8" s="83"/>
      <c r="G8" s="84"/>
      <c r="H8" s="84"/>
      <c r="I8" s="84"/>
      <c r="J8" s="84"/>
      <c r="K8" s="84"/>
      <c r="L8" s="85"/>
    </row>
    <row r="9" spans="1:15" s="8" customFormat="1" ht="19.5" thickBot="1" x14ac:dyDescent="0.45">
      <c r="C9" s="36" t="s">
        <v>21</v>
      </c>
      <c r="D9" s="69"/>
      <c r="E9" s="69"/>
      <c r="F9" s="43"/>
      <c r="G9" s="43"/>
      <c r="H9" s="43"/>
      <c r="I9" s="43"/>
      <c r="J9" s="43"/>
      <c r="K9" s="43"/>
      <c r="L9" s="43"/>
    </row>
    <row r="10" spans="1:15" s="8" customFormat="1" ht="19.5" thickBot="1" x14ac:dyDescent="0.45">
      <c r="C10" s="36" t="s">
        <v>22</v>
      </c>
      <c r="D10" s="69"/>
      <c r="E10" s="69"/>
      <c r="F10" s="70"/>
      <c r="G10" s="70"/>
      <c r="H10" s="70"/>
      <c r="I10" s="70"/>
      <c r="J10" s="70"/>
      <c r="K10" s="70"/>
      <c r="L10" s="70"/>
    </row>
    <row r="11" spans="1:15" s="8" customFormat="1" ht="19.5" thickBot="1" x14ac:dyDescent="0.45">
      <c r="C11" s="36" t="s">
        <v>23</v>
      </c>
      <c r="D11" s="69"/>
      <c r="E11" s="69"/>
      <c r="F11" s="43"/>
      <c r="G11" s="43"/>
      <c r="H11" s="43"/>
      <c r="I11" s="43"/>
      <c r="J11" s="43"/>
      <c r="K11" s="43"/>
      <c r="L11" s="43"/>
    </row>
    <row r="12" spans="1:15" s="8" customFormat="1" ht="6.6" customHeight="1" x14ac:dyDescent="0.4"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5" s="8" customFormat="1" x14ac:dyDescent="0.4">
      <c r="A13" s="8">
        <f>COUNTIF(C16:C19,"○")</f>
        <v>0</v>
      </c>
      <c r="B13" s="1" t="s">
        <v>82</v>
      </c>
      <c r="C13" s="1"/>
      <c r="D13" s="1"/>
      <c r="E13" s="1"/>
      <c r="F13" s="1"/>
      <c r="G13" s="1"/>
      <c r="H13" s="2"/>
      <c r="I13" s="2"/>
      <c r="J13" s="34" t="s">
        <v>80</v>
      </c>
      <c r="K13" s="34"/>
      <c r="L13" s="34"/>
      <c r="M13" s="34"/>
      <c r="N13" s="23"/>
      <c r="O13" s="23"/>
    </row>
    <row r="14" spans="1:15" s="8" customFormat="1" ht="18" customHeight="1" x14ac:dyDescent="0.4">
      <c r="B14" s="2"/>
      <c r="C14" s="4" t="s">
        <v>1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</row>
    <row r="15" spans="1:15" s="8" customFormat="1" ht="3.75" customHeight="1" thickBot="1" x14ac:dyDescent="0.45">
      <c r="B15" s="2"/>
    </row>
    <row r="16" spans="1:15" s="8" customFormat="1" ht="18" customHeight="1" thickBot="1" x14ac:dyDescent="0.45">
      <c r="B16" s="2"/>
      <c r="C16" s="24" t="s">
        <v>72</v>
      </c>
      <c r="D16" s="25" t="s">
        <v>67</v>
      </c>
    </row>
    <row r="17" spans="2:13" s="8" customFormat="1" ht="18" customHeight="1" thickBot="1" x14ac:dyDescent="0.45">
      <c r="B17" s="2"/>
      <c r="C17" s="24" t="s">
        <v>72</v>
      </c>
      <c r="D17" s="25" t="s">
        <v>64</v>
      </c>
      <c r="E17" s="11"/>
      <c r="F17" s="11"/>
      <c r="G17" s="11"/>
      <c r="H17" s="11"/>
      <c r="I17" s="11"/>
      <c r="J17" s="11"/>
      <c r="K17" s="11"/>
      <c r="L17" s="11"/>
      <c r="M17" s="11"/>
    </row>
    <row r="18" spans="2:13" s="8" customFormat="1" ht="18" customHeight="1" thickBot="1" x14ac:dyDescent="0.45">
      <c r="B18" s="2"/>
      <c r="C18" s="24" t="s">
        <v>72</v>
      </c>
      <c r="D18" s="25" t="s">
        <v>65</v>
      </c>
      <c r="E18" s="11"/>
      <c r="F18" s="11"/>
      <c r="G18" s="11"/>
      <c r="H18" s="11"/>
      <c r="I18" s="11"/>
      <c r="J18" s="11"/>
      <c r="K18" s="11"/>
      <c r="L18" s="11"/>
      <c r="M18" s="11"/>
    </row>
    <row r="19" spans="2:13" s="8" customFormat="1" ht="18" customHeight="1" thickBot="1" x14ac:dyDescent="0.45">
      <c r="B19" s="2"/>
      <c r="C19" s="24" t="s">
        <v>72</v>
      </c>
      <c r="D19" s="25" t="s">
        <v>66</v>
      </c>
    </row>
    <row r="20" spans="2:13" s="8" customFormat="1" ht="19.899999999999999" customHeight="1" x14ac:dyDescent="0.4">
      <c r="B20" s="2"/>
      <c r="C20" s="40" t="str">
        <f>IF(A13&gt;1,"問1は１つのみ選択してください。","")</f>
        <v/>
      </c>
      <c r="D20" s="40"/>
      <c r="E20" s="40"/>
      <c r="F20" s="40"/>
      <c r="G20" s="3"/>
      <c r="M20" s="3"/>
    </row>
    <row r="21" spans="2:13" s="8" customFormat="1" ht="18" customHeight="1" x14ac:dyDescent="0.4">
      <c r="B21" s="1" t="s">
        <v>2</v>
      </c>
    </row>
    <row r="22" spans="2:13" s="8" customFormat="1" ht="18" customHeight="1" x14ac:dyDescent="0.4">
      <c r="C22" s="4" t="s">
        <v>3</v>
      </c>
    </row>
    <row r="23" spans="2:13" s="8" customFormat="1" ht="6" customHeight="1" x14ac:dyDescent="0.4"/>
    <row r="24" spans="2:13" s="8" customFormat="1" x14ac:dyDescent="0.4">
      <c r="B24" s="1"/>
      <c r="C24" s="1" t="s">
        <v>42</v>
      </c>
      <c r="D24" s="2"/>
      <c r="E24" s="2"/>
      <c r="F24" s="2"/>
      <c r="G24" s="2"/>
      <c r="H24" s="2"/>
      <c r="I24" s="2"/>
      <c r="J24" s="2"/>
      <c r="K24" s="2"/>
    </row>
    <row r="25" spans="2:13" s="8" customFormat="1" ht="6.75" customHeight="1" x14ac:dyDescent="0.4">
      <c r="B25" s="2"/>
      <c r="C25" s="1"/>
      <c r="D25" s="2"/>
      <c r="E25" s="2"/>
      <c r="F25" s="2"/>
      <c r="G25" s="2"/>
      <c r="H25" s="2"/>
      <c r="I25" s="2"/>
      <c r="J25" s="2"/>
      <c r="K25" s="2"/>
    </row>
    <row r="26" spans="2:13" s="8" customFormat="1" ht="16.149999999999999" customHeight="1" x14ac:dyDescent="0.4">
      <c r="B26" s="2"/>
      <c r="C26" s="2" t="s">
        <v>4</v>
      </c>
      <c r="D26" s="2"/>
      <c r="E26" s="2"/>
      <c r="F26" s="2"/>
      <c r="G26" s="2"/>
      <c r="H26" s="2"/>
      <c r="I26" s="2"/>
      <c r="J26" s="2"/>
      <c r="K26" s="2"/>
    </row>
    <row r="27" spans="2:13" s="8" customFormat="1" ht="16.149999999999999" customHeight="1" x14ac:dyDescent="0.4">
      <c r="B27" s="2"/>
      <c r="C27" s="2" t="s">
        <v>5</v>
      </c>
      <c r="D27" s="2"/>
      <c r="E27" s="2"/>
      <c r="F27" s="2"/>
      <c r="G27" s="2"/>
      <c r="H27" s="2"/>
      <c r="I27" s="2"/>
      <c r="J27" s="2"/>
      <c r="K27" s="2"/>
    </row>
    <row r="28" spans="2:13" s="8" customFormat="1" ht="9" customHeight="1" thickBot="1" x14ac:dyDescent="0.45">
      <c r="B28" s="2"/>
      <c r="C28" s="1"/>
      <c r="D28" s="2"/>
      <c r="E28" s="2"/>
      <c r="F28" s="2"/>
      <c r="G28" s="2"/>
      <c r="H28" s="2"/>
      <c r="I28" s="2"/>
      <c r="J28" s="2"/>
      <c r="K28" s="2"/>
    </row>
    <row r="29" spans="2:13" s="8" customFormat="1" ht="19.5" thickBot="1" x14ac:dyDescent="0.45">
      <c r="B29" s="2"/>
      <c r="C29" s="73" t="s">
        <v>6</v>
      </c>
      <c r="D29" s="74"/>
      <c r="E29" s="43"/>
      <c r="F29" s="43"/>
      <c r="G29" s="76" t="s">
        <v>7</v>
      </c>
      <c r="H29" s="78" t="s">
        <v>8</v>
      </c>
      <c r="I29" s="79"/>
      <c r="J29" s="43"/>
      <c r="K29" s="43"/>
      <c r="L29" s="13" t="s">
        <v>7</v>
      </c>
    </row>
    <row r="30" spans="2:13" s="8" customFormat="1" ht="19.5" thickBot="1" x14ac:dyDescent="0.45">
      <c r="B30" s="2"/>
      <c r="C30" s="38"/>
      <c r="D30" s="75"/>
      <c r="E30" s="43"/>
      <c r="F30" s="43"/>
      <c r="G30" s="77"/>
      <c r="H30" s="80" t="s">
        <v>9</v>
      </c>
      <c r="I30" s="81"/>
      <c r="J30" s="43"/>
      <c r="K30" s="43"/>
      <c r="L30" s="13" t="s">
        <v>7</v>
      </c>
    </row>
    <row r="31" spans="2:13" s="8" customFormat="1" ht="12" customHeight="1" thickBot="1" x14ac:dyDescent="0.45">
      <c r="B31" s="2"/>
      <c r="C31" s="5"/>
      <c r="D31" s="5"/>
      <c r="E31" s="14"/>
      <c r="F31" s="14"/>
      <c r="G31" s="5"/>
      <c r="H31" s="6"/>
      <c r="I31" s="6"/>
      <c r="J31" s="14"/>
      <c r="K31" s="14"/>
      <c r="L31" s="2"/>
    </row>
    <row r="32" spans="2:13" s="8" customFormat="1" ht="18" customHeight="1" thickBot="1" x14ac:dyDescent="0.45">
      <c r="B32" s="2"/>
      <c r="C32" s="35" t="s">
        <v>10</v>
      </c>
      <c r="D32" s="36"/>
      <c r="E32" s="43"/>
      <c r="F32" s="43"/>
      <c r="G32" s="15" t="s">
        <v>11</v>
      </c>
      <c r="H32" s="35" t="s">
        <v>12</v>
      </c>
      <c r="I32" s="36"/>
      <c r="J32" s="43"/>
      <c r="K32" s="43"/>
      <c r="L32" s="13" t="s">
        <v>11</v>
      </c>
    </row>
    <row r="33" spans="1:14" s="8" customFormat="1" ht="8.25" customHeight="1" thickBot="1" x14ac:dyDescent="0.45"/>
    <row r="34" spans="1:14" s="8" customFormat="1" ht="19.5" thickBot="1" x14ac:dyDescent="0.45">
      <c r="A34" s="8">
        <f>COUNTIF(J34:J35,"○")</f>
        <v>0</v>
      </c>
      <c r="C34" s="1" t="s">
        <v>43</v>
      </c>
      <c r="D34" s="3"/>
      <c r="E34" s="3"/>
      <c r="F34" s="3"/>
      <c r="G34" s="3"/>
      <c r="H34" s="3"/>
      <c r="J34" s="12" t="s">
        <v>72</v>
      </c>
      <c r="K34" s="2" t="s">
        <v>13</v>
      </c>
      <c r="L34" s="2"/>
      <c r="M34" s="3"/>
      <c r="N34" s="11"/>
    </row>
    <row r="35" spans="1:14" s="8" customFormat="1" ht="19.5" thickBot="1" x14ac:dyDescent="0.45">
      <c r="C35" s="1"/>
      <c r="D35" s="34" t="str">
        <f>IF(A34&gt;1,"問2(2)は１つ"&amp;CHAR(10)&amp;"選択してください。","（1つに○）")</f>
        <v>（1つに○）</v>
      </c>
      <c r="E35" s="34"/>
      <c r="F35" s="34"/>
      <c r="G35" s="34"/>
      <c r="H35" s="3"/>
      <c r="J35" s="12" t="s">
        <v>72</v>
      </c>
      <c r="K35" s="2" t="s">
        <v>14</v>
      </c>
      <c r="L35" s="2"/>
      <c r="M35" s="3"/>
      <c r="N35" s="11"/>
    </row>
    <row r="36" spans="1:14" s="8" customFormat="1" ht="11.25" customHeight="1" x14ac:dyDescent="0.4">
      <c r="C36" s="1"/>
      <c r="M36" s="3"/>
    </row>
    <row r="37" spans="1:14" s="8" customFormat="1" x14ac:dyDescent="0.4">
      <c r="C37" s="26" t="s">
        <v>44</v>
      </c>
    </row>
    <row r="38" spans="1:14" s="8" customFormat="1" ht="18" customHeight="1" x14ac:dyDescent="0.4">
      <c r="D38" s="41" t="s">
        <v>62</v>
      </c>
      <c r="E38" s="41"/>
      <c r="F38" s="41"/>
      <c r="G38" s="41"/>
      <c r="H38" s="41"/>
      <c r="I38" s="41"/>
      <c r="J38" s="41"/>
      <c r="K38" s="41"/>
      <c r="L38" s="41"/>
      <c r="M38" s="41"/>
    </row>
    <row r="39" spans="1:14" s="8" customFormat="1" ht="33.75" customHeight="1" x14ac:dyDescent="0.4">
      <c r="D39" s="41"/>
      <c r="E39" s="41"/>
      <c r="F39" s="41"/>
      <c r="G39" s="41"/>
      <c r="H39" s="41"/>
      <c r="I39" s="41"/>
      <c r="J39" s="41"/>
      <c r="K39" s="41"/>
      <c r="L39" s="41"/>
      <c r="M39" s="41"/>
    </row>
    <row r="40" spans="1:14" s="8" customFormat="1" ht="3.75" customHeight="1" x14ac:dyDescent="0.4">
      <c r="D40" s="7"/>
      <c r="E40" s="7"/>
      <c r="F40" s="7"/>
      <c r="G40" s="7"/>
      <c r="H40" s="7"/>
      <c r="I40" s="7"/>
      <c r="J40" s="7"/>
      <c r="K40" s="7"/>
      <c r="L40" s="7"/>
      <c r="M40" s="7"/>
    </row>
    <row r="41" spans="1:14" s="8" customFormat="1" ht="18" customHeight="1" thickBot="1" x14ac:dyDescent="0.45">
      <c r="E41" s="42" t="s">
        <v>15</v>
      </c>
      <c r="F41" s="42"/>
      <c r="G41" s="42"/>
      <c r="H41" s="42" t="s">
        <v>16</v>
      </c>
      <c r="I41" s="42"/>
      <c r="J41" s="42"/>
    </row>
    <row r="42" spans="1:14" s="8" customFormat="1" ht="18" customHeight="1" thickBot="1" x14ac:dyDescent="0.45">
      <c r="C42" s="35" t="s">
        <v>17</v>
      </c>
      <c r="D42" s="36"/>
      <c r="E42" s="43"/>
      <c r="F42" s="43"/>
      <c r="G42" s="43"/>
      <c r="H42" s="43"/>
      <c r="I42" s="43"/>
      <c r="J42" s="43"/>
    </row>
    <row r="43" spans="1:14" s="8" customFormat="1" ht="18" customHeight="1" thickBot="1" x14ac:dyDescent="0.45">
      <c r="C43" s="86" t="s">
        <v>18</v>
      </c>
      <c r="D43" s="87"/>
      <c r="E43" s="43"/>
      <c r="F43" s="43"/>
      <c r="G43" s="43"/>
      <c r="H43" s="43"/>
      <c r="I43" s="43"/>
      <c r="J43" s="43"/>
    </row>
    <row r="44" spans="1:14" s="8" customFormat="1" ht="18" customHeight="1" thickTop="1" thickBot="1" x14ac:dyDescent="0.45">
      <c r="C44" s="37" t="s">
        <v>19</v>
      </c>
      <c r="D44" s="38"/>
      <c r="E44" s="39">
        <f>SUM(E42:G43)</f>
        <v>0</v>
      </c>
      <c r="F44" s="39"/>
      <c r="G44" s="39"/>
      <c r="H44" s="39">
        <f>SUM(H42:J43)</f>
        <v>0</v>
      </c>
      <c r="I44" s="39"/>
      <c r="J44" s="39"/>
    </row>
    <row r="45" spans="1:14" s="8" customFormat="1" ht="6" customHeight="1" x14ac:dyDescent="0.4">
      <c r="C45" s="5"/>
      <c r="D45" s="5"/>
      <c r="E45" s="16"/>
      <c r="F45" s="16"/>
      <c r="G45" s="16"/>
      <c r="H45" s="16"/>
      <c r="I45" s="16"/>
      <c r="J45" s="16"/>
    </row>
    <row r="46" spans="1:14" s="8" customFormat="1" ht="18" customHeight="1" x14ac:dyDescent="0.4">
      <c r="C46" s="57" t="s">
        <v>32</v>
      </c>
      <c r="D46" s="58"/>
      <c r="E46" s="53" t="s">
        <v>25</v>
      </c>
      <c r="F46" s="53"/>
      <c r="G46" s="53"/>
      <c r="H46" s="53"/>
      <c r="I46" s="53" t="s">
        <v>26</v>
      </c>
      <c r="J46" s="53"/>
      <c r="K46" s="53"/>
      <c r="L46" s="53"/>
    </row>
    <row r="47" spans="1:14" s="8" customFormat="1" ht="20.25" customHeight="1" thickBot="1" x14ac:dyDescent="0.45">
      <c r="C47" s="5"/>
      <c r="D47" s="5"/>
      <c r="E47" s="29" t="s">
        <v>27</v>
      </c>
      <c r="F47" s="68" t="s">
        <v>49</v>
      </c>
      <c r="G47" s="68"/>
      <c r="H47" s="29" t="s">
        <v>28</v>
      </c>
      <c r="I47" s="29" t="s">
        <v>27</v>
      </c>
      <c r="J47" s="68" t="s">
        <v>49</v>
      </c>
      <c r="K47" s="68"/>
      <c r="L47" s="29" t="s">
        <v>28</v>
      </c>
    </row>
    <row r="48" spans="1:14" s="8" customFormat="1" ht="19.5" customHeight="1" thickBot="1" x14ac:dyDescent="0.45">
      <c r="C48" s="5"/>
      <c r="D48" s="5"/>
      <c r="E48" s="30"/>
      <c r="F48" s="54"/>
      <c r="G48" s="55"/>
      <c r="H48" s="31"/>
      <c r="I48" s="31"/>
      <c r="J48" s="54"/>
      <c r="K48" s="56"/>
      <c r="L48" s="32"/>
    </row>
    <row r="49" spans="1:14" s="8" customFormat="1" ht="9" customHeight="1" x14ac:dyDescent="0.4"/>
    <row r="50" spans="1:14" s="2" customFormat="1" ht="15.75" customHeight="1" x14ac:dyDescent="0.4">
      <c r="B50" s="27" t="s">
        <v>30</v>
      </c>
    </row>
    <row r="51" spans="1:14" s="8" customFormat="1" ht="15.75" customHeight="1" x14ac:dyDescent="0.4">
      <c r="C51" s="22" t="s">
        <v>29</v>
      </c>
    </row>
    <row r="52" spans="1:14" s="8" customFormat="1" ht="3" customHeight="1" x14ac:dyDescent="0.4"/>
    <row r="53" spans="1:14" s="2" customFormat="1" ht="18" customHeight="1" thickBot="1" x14ac:dyDescent="0.45">
      <c r="C53" s="27" t="s">
        <v>79</v>
      </c>
      <c r="G53" s="34" t="str">
        <f>IF(A54&gt;1,"問3(1)は１つ"&amp;CHAR(10)&amp;"選択してください。","（1つに○）")</f>
        <v>（1つに○）</v>
      </c>
      <c r="H53" s="34"/>
      <c r="I53" s="34"/>
      <c r="J53" s="34"/>
      <c r="K53" s="1"/>
      <c r="L53" s="1"/>
      <c r="M53" s="1"/>
      <c r="N53" s="1"/>
    </row>
    <row r="54" spans="1:14" s="8" customFormat="1" ht="17.25" customHeight="1" thickBot="1" x14ac:dyDescent="0.45">
      <c r="A54" s="8">
        <f>COUNTIF(C54:K55,"○")</f>
        <v>0</v>
      </c>
      <c r="C54" s="12"/>
      <c r="D54" s="2" t="s">
        <v>74</v>
      </c>
      <c r="E54" s="3"/>
      <c r="G54" s="12"/>
      <c r="H54" s="2" t="s">
        <v>76</v>
      </c>
      <c r="I54" s="3"/>
      <c r="K54" s="12"/>
      <c r="L54" s="2" t="s">
        <v>75</v>
      </c>
    </row>
    <row r="55" spans="1:14" s="8" customFormat="1" ht="17.25" customHeight="1" thickBot="1" x14ac:dyDescent="0.45">
      <c r="C55" s="12" t="s">
        <v>72</v>
      </c>
      <c r="D55" s="2" t="s">
        <v>77</v>
      </c>
      <c r="E55" s="3"/>
      <c r="G55" s="12" t="s">
        <v>72</v>
      </c>
      <c r="H55" s="2" t="s">
        <v>78</v>
      </c>
      <c r="K55" s="2"/>
    </row>
    <row r="56" spans="1:14" s="8" customFormat="1" ht="6" customHeight="1" x14ac:dyDescent="0.4">
      <c r="C56" s="17"/>
    </row>
    <row r="57" spans="1:14" s="8" customFormat="1" ht="3" customHeight="1" x14ac:dyDescent="0.4">
      <c r="C57" s="3"/>
    </row>
    <row r="58" spans="1:14" s="8" customFormat="1" ht="17.25" customHeight="1" thickBot="1" x14ac:dyDescent="0.45">
      <c r="C58" s="1" t="s">
        <v>73</v>
      </c>
    </row>
    <row r="59" spans="1:14" s="8" customFormat="1" ht="18" customHeight="1" thickBot="1" x14ac:dyDescent="0.45">
      <c r="C59" s="62"/>
      <c r="D59" s="63"/>
      <c r="E59" s="63"/>
      <c r="F59" s="63"/>
      <c r="G59" s="63"/>
      <c r="H59" s="63"/>
      <c r="I59" s="63"/>
      <c r="J59" s="63"/>
      <c r="K59" s="63"/>
      <c r="L59" s="63"/>
      <c r="M59" s="64"/>
    </row>
    <row r="60" spans="1:14" s="8" customFormat="1" ht="5.25" customHeight="1" x14ac:dyDescent="0.4"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 spans="1:14" s="28" customFormat="1" ht="17.25" customHeight="1" x14ac:dyDescent="0.4">
      <c r="B61" s="28">
        <v>3</v>
      </c>
      <c r="C61" s="27" t="s">
        <v>31</v>
      </c>
      <c r="D61" s="27"/>
    </row>
    <row r="62" spans="1:14" s="28" customFormat="1" ht="17.25" customHeight="1" x14ac:dyDescent="0.4">
      <c r="C62" s="27" t="s">
        <v>61</v>
      </c>
      <c r="D62" s="27"/>
    </row>
    <row r="63" spans="1:14" s="8" customFormat="1" ht="3.75" customHeight="1" thickBot="1" x14ac:dyDescent="0.45"/>
    <row r="64" spans="1:14" s="8" customFormat="1" ht="17.25" customHeight="1" thickBot="1" x14ac:dyDescent="0.45">
      <c r="C64" s="21"/>
      <c r="D64" s="2" t="s">
        <v>33</v>
      </c>
      <c r="E64" s="3"/>
      <c r="F64" s="3"/>
      <c r="G64" s="3"/>
    </row>
    <row r="65" spans="1:13" s="8" customFormat="1" ht="17.25" customHeight="1" thickBot="1" x14ac:dyDescent="0.45">
      <c r="C65" s="21"/>
      <c r="D65" s="2" t="s">
        <v>34</v>
      </c>
      <c r="E65" s="3"/>
      <c r="F65" s="3"/>
      <c r="G65" s="3"/>
    </row>
    <row r="66" spans="1:13" s="8" customFormat="1" ht="17.25" customHeight="1" thickBot="1" x14ac:dyDescent="0.45">
      <c r="C66" s="18"/>
      <c r="D66" s="2" t="s">
        <v>35</v>
      </c>
      <c r="E66" s="3"/>
      <c r="F66" s="3"/>
      <c r="G66" s="3"/>
    </row>
    <row r="67" spans="1:13" s="8" customFormat="1" ht="17.25" customHeight="1" thickBot="1" x14ac:dyDescent="0.45">
      <c r="C67" s="21"/>
      <c r="D67" s="33" t="s">
        <v>36</v>
      </c>
      <c r="E67" s="65"/>
      <c r="F67" s="66"/>
      <c r="G67" s="66"/>
      <c r="H67" s="66"/>
      <c r="I67" s="66"/>
      <c r="J67" s="66"/>
      <c r="K67" s="66"/>
      <c r="L67" s="66"/>
      <c r="M67" s="67"/>
    </row>
    <row r="68" spans="1:13" s="8" customFormat="1" ht="7.9" customHeight="1" x14ac:dyDescent="0.4">
      <c r="C68" s="19"/>
      <c r="D68" s="19"/>
      <c r="E68" s="19"/>
      <c r="F68" s="19"/>
    </row>
    <row r="69" spans="1:13" s="28" customFormat="1" ht="18" customHeight="1" thickBot="1" x14ac:dyDescent="0.45">
      <c r="C69" s="27" t="s">
        <v>37</v>
      </c>
    </row>
    <row r="70" spans="1:13" s="8" customFormat="1" ht="13.9" customHeight="1" x14ac:dyDescent="0.4">
      <c r="C70" s="44"/>
      <c r="D70" s="45"/>
      <c r="E70" s="45"/>
      <c r="F70" s="45"/>
      <c r="G70" s="45"/>
      <c r="H70" s="45"/>
      <c r="I70" s="45"/>
      <c r="J70" s="45"/>
      <c r="K70" s="45"/>
      <c r="L70" s="45"/>
      <c r="M70" s="46"/>
    </row>
    <row r="71" spans="1:13" s="8" customFormat="1" ht="13.9" customHeight="1" x14ac:dyDescent="0.4">
      <c r="C71" s="47"/>
      <c r="D71" s="48"/>
      <c r="E71" s="48"/>
      <c r="F71" s="48"/>
      <c r="G71" s="48"/>
      <c r="H71" s="48"/>
      <c r="I71" s="48"/>
      <c r="J71" s="48"/>
      <c r="K71" s="48"/>
      <c r="L71" s="48"/>
      <c r="M71" s="49"/>
    </row>
    <row r="72" spans="1:13" s="8" customFormat="1" ht="13.9" customHeight="1" thickBot="1" x14ac:dyDescent="0.45">
      <c r="C72" s="50"/>
      <c r="D72" s="51"/>
      <c r="E72" s="51"/>
      <c r="F72" s="51"/>
      <c r="G72" s="51"/>
      <c r="H72" s="51"/>
      <c r="I72" s="51"/>
      <c r="J72" s="51"/>
      <c r="K72" s="51"/>
      <c r="L72" s="51"/>
      <c r="M72" s="52"/>
    </row>
    <row r="73" spans="1:13" s="8" customFormat="1" ht="9.6" customHeight="1" x14ac:dyDescent="0.4"/>
    <row r="74" spans="1:13" s="28" customFormat="1" ht="15" customHeight="1" x14ac:dyDescent="0.4">
      <c r="C74" s="27" t="s">
        <v>69</v>
      </c>
      <c r="I74" s="34" t="str">
        <f>IF(A76&gt;1,"問3(5)は１つ"&amp;CHAR(10)&amp;"選択してください。","（1つに○）")</f>
        <v>（1つに○）</v>
      </c>
      <c r="J74" s="34"/>
      <c r="K74" s="34"/>
      <c r="L74" s="34"/>
      <c r="M74" s="1"/>
    </row>
    <row r="75" spans="1:13" s="8" customFormat="1" ht="5.25" customHeight="1" thickBot="1" x14ac:dyDescent="0.45"/>
    <row r="76" spans="1:13" s="8" customFormat="1" ht="17.25" customHeight="1" thickBot="1" x14ac:dyDescent="0.45">
      <c r="A76" s="8">
        <f>COUNTIF(C76:C79,"○")</f>
        <v>0</v>
      </c>
      <c r="C76" s="21" t="s">
        <v>72</v>
      </c>
      <c r="D76" s="2" t="s">
        <v>38</v>
      </c>
    </row>
    <row r="77" spans="1:13" s="8" customFormat="1" ht="17.25" customHeight="1" thickBot="1" x14ac:dyDescent="0.45">
      <c r="C77" s="21" t="s">
        <v>72</v>
      </c>
      <c r="D77" s="2" t="s">
        <v>39</v>
      </c>
    </row>
    <row r="78" spans="1:13" s="8" customFormat="1" ht="17.25" customHeight="1" thickBot="1" x14ac:dyDescent="0.45">
      <c r="C78" s="18"/>
      <c r="D78" s="2" t="s">
        <v>40</v>
      </c>
    </row>
    <row r="79" spans="1:13" s="8" customFormat="1" ht="17.25" customHeight="1" thickBot="1" x14ac:dyDescent="0.45">
      <c r="C79" s="21" t="s">
        <v>72</v>
      </c>
      <c r="D79" s="2" t="s">
        <v>41</v>
      </c>
      <c r="E79" s="59"/>
      <c r="F79" s="60"/>
      <c r="G79" s="60"/>
      <c r="H79" s="60"/>
      <c r="I79" s="60"/>
      <c r="J79" s="60"/>
      <c r="K79" s="60"/>
      <c r="L79" s="60"/>
      <c r="M79" s="61"/>
    </row>
    <row r="80" spans="1:13" s="8" customFormat="1" ht="9.6" customHeight="1" x14ac:dyDescent="0.4"/>
    <row r="81" spans="1:13" s="28" customFormat="1" ht="18" customHeight="1" x14ac:dyDescent="0.4">
      <c r="B81" s="27" t="s">
        <v>70</v>
      </c>
      <c r="J81" s="34" t="str">
        <f>IF(A83&gt;1,"問4は１つ"&amp;CHAR(10)&amp;"選択してください。","（1つに○）")</f>
        <v>（1つに○）</v>
      </c>
      <c r="K81" s="34"/>
      <c r="L81" s="34"/>
      <c r="M81" s="34"/>
    </row>
    <row r="82" spans="1:13" s="8" customFormat="1" ht="3.75" customHeight="1" thickBot="1" x14ac:dyDescent="0.45"/>
    <row r="83" spans="1:13" s="8" customFormat="1" ht="17.25" customHeight="1" thickBot="1" x14ac:dyDescent="0.45">
      <c r="A83" s="8">
        <f>COUNTIF(C83:K84,"○")</f>
        <v>0</v>
      </c>
      <c r="C83" s="12" t="s">
        <v>72</v>
      </c>
      <c r="D83" s="2" t="s">
        <v>52</v>
      </c>
      <c r="E83" s="3"/>
      <c r="G83" s="12" t="s">
        <v>72</v>
      </c>
      <c r="H83" s="2" t="s">
        <v>53</v>
      </c>
      <c r="I83" s="3"/>
    </row>
    <row r="84" spans="1:13" s="8" customFormat="1" ht="17.25" customHeight="1" thickBot="1" x14ac:dyDescent="0.45">
      <c r="C84" s="12" t="s">
        <v>72</v>
      </c>
      <c r="D84" s="2" t="s">
        <v>54</v>
      </c>
      <c r="E84" s="3"/>
      <c r="G84" s="12"/>
      <c r="H84" s="2" t="s">
        <v>55</v>
      </c>
      <c r="K84" s="12" t="s">
        <v>72</v>
      </c>
      <c r="L84" s="2" t="s">
        <v>56</v>
      </c>
    </row>
    <row r="85" spans="1:13" s="8" customFormat="1" ht="7.15" customHeight="1" x14ac:dyDescent="0.4"/>
    <row r="86" spans="1:13" s="28" customFormat="1" ht="18" customHeight="1" x14ac:dyDescent="0.4">
      <c r="B86" s="27" t="s">
        <v>45</v>
      </c>
    </row>
    <row r="87" spans="1:13" s="28" customFormat="1" ht="18" customHeight="1" thickBot="1" x14ac:dyDescent="0.45">
      <c r="C87" s="27" t="s">
        <v>71</v>
      </c>
      <c r="G87" s="34" t="str">
        <f>IF(A88&gt;1,"問5(1)は１つ"&amp;CHAR(10)&amp;"選択してください。","（1つに○）")</f>
        <v>（1つに○）</v>
      </c>
      <c r="H87" s="34"/>
      <c r="I87" s="34"/>
      <c r="J87" s="34"/>
      <c r="K87" s="1"/>
    </row>
    <row r="88" spans="1:13" s="8" customFormat="1" ht="17.25" customHeight="1" thickBot="1" x14ac:dyDescent="0.45">
      <c r="A88" s="8">
        <f>COUNTIF(C88:I89,"○")</f>
        <v>0</v>
      </c>
      <c r="C88" s="12" t="s">
        <v>72</v>
      </c>
      <c r="D88" s="2" t="s">
        <v>57</v>
      </c>
      <c r="F88" s="8" t="s">
        <v>63</v>
      </c>
      <c r="I88" s="12" t="s">
        <v>72</v>
      </c>
      <c r="J88" s="2" t="s">
        <v>58</v>
      </c>
    </row>
    <row r="89" spans="1:13" s="8" customFormat="1" ht="17.25" customHeight="1" thickBot="1" x14ac:dyDescent="0.45">
      <c r="C89" s="12" t="s">
        <v>72</v>
      </c>
      <c r="D89" s="2" t="s">
        <v>59</v>
      </c>
      <c r="I89" s="12" t="s">
        <v>72</v>
      </c>
      <c r="J89" s="2" t="s">
        <v>60</v>
      </c>
    </row>
    <row r="90" spans="1:13" s="8" customFormat="1" ht="8.25" customHeight="1" x14ac:dyDescent="0.4">
      <c r="C90" s="2"/>
      <c r="D90" s="2"/>
    </row>
    <row r="91" spans="1:13" s="28" customFormat="1" ht="18" customHeight="1" x14ac:dyDescent="0.4">
      <c r="B91" s="1"/>
      <c r="C91" s="27" t="s">
        <v>46</v>
      </c>
      <c r="D91" s="2"/>
      <c r="E91" s="2"/>
      <c r="F91" s="2"/>
      <c r="G91" s="2"/>
      <c r="H91" s="2"/>
    </row>
    <row r="92" spans="1:13" s="28" customFormat="1" ht="18" customHeight="1" thickBot="1" x14ac:dyDescent="0.45">
      <c r="B92" s="1"/>
      <c r="C92" s="27" t="s">
        <v>47</v>
      </c>
      <c r="D92" s="2"/>
      <c r="E92" s="2"/>
      <c r="F92" s="2"/>
      <c r="G92" s="2"/>
      <c r="H92" s="2"/>
    </row>
    <row r="93" spans="1:13" s="8" customFormat="1" ht="13.9" customHeight="1" x14ac:dyDescent="0.4">
      <c r="B93" s="1"/>
      <c r="C93" s="44"/>
      <c r="D93" s="45"/>
      <c r="E93" s="45"/>
      <c r="F93" s="45"/>
      <c r="G93" s="45"/>
      <c r="H93" s="45"/>
      <c r="I93" s="45"/>
      <c r="J93" s="45"/>
      <c r="K93" s="45"/>
      <c r="L93" s="45"/>
      <c r="M93" s="46"/>
    </row>
    <row r="94" spans="1:13" s="8" customFormat="1" ht="13.9" customHeight="1" x14ac:dyDescent="0.4">
      <c r="B94" s="1"/>
      <c r="C94" s="47"/>
      <c r="D94" s="48"/>
      <c r="E94" s="48"/>
      <c r="F94" s="48"/>
      <c r="G94" s="48"/>
      <c r="H94" s="48"/>
      <c r="I94" s="48"/>
      <c r="J94" s="48"/>
      <c r="K94" s="48"/>
      <c r="L94" s="48"/>
      <c r="M94" s="49"/>
    </row>
    <row r="95" spans="1:13" s="8" customFormat="1" ht="13.9" customHeight="1" thickBot="1" x14ac:dyDescent="0.45">
      <c r="B95" s="1"/>
      <c r="C95" s="50"/>
      <c r="D95" s="51"/>
      <c r="E95" s="51"/>
      <c r="F95" s="51"/>
      <c r="G95" s="51"/>
      <c r="H95" s="51"/>
      <c r="I95" s="51"/>
      <c r="J95" s="51"/>
      <c r="K95" s="51"/>
      <c r="L95" s="51"/>
      <c r="M95" s="52"/>
    </row>
    <row r="96" spans="1:13" s="8" customFormat="1" ht="7.9" customHeight="1" x14ac:dyDescent="0.4">
      <c r="B96" s="1"/>
      <c r="C96" s="4"/>
      <c r="D96" s="4"/>
      <c r="E96" s="4"/>
      <c r="F96" s="4"/>
      <c r="G96" s="4"/>
      <c r="H96" s="4"/>
      <c r="I96" s="4"/>
    </row>
    <row r="97" spans="2:13" s="28" customFormat="1" ht="18" customHeight="1" thickBot="1" x14ac:dyDescent="0.45">
      <c r="C97" s="27" t="s">
        <v>48</v>
      </c>
    </row>
    <row r="98" spans="2:13" s="8" customFormat="1" ht="13.9" customHeight="1" x14ac:dyDescent="0.4">
      <c r="C98" s="44"/>
      <c r="D98" s="45"/>
      <c r="E98" s="45"/>
      <c r="F98" s="45"/>
      <c r="G98" s="45"/>
      <c r="H98" s="45"/>
      <c r="I98" s="45"/>
      <c r="J98" s="45"/>
      <c r="K98" s="45"/>
      <c r="L98" s="45"/>
      <c r="M98" s="46"/>
    </row>
    <row r="99" spans="2:13" s="8" customFormat="1" ht="13.9" customHeight="1" x14ac:dyDescent="0.4">
      <c r="B99" s="1"/>
      <c r="C99" s="47"/>
      <c r="D99" s="48"/>
      <c r="E99" s="48"/>
      <c r="F99" s="48"/>
      <c r="G99" s="48"/>
      <c r="H99" s="48"/>
      <c r="I99" s="48"/>
      <c r="J99" s="48"/>
      <c r="K99" s="48"/>
      <c r="L99" s="48"/>
      <c r="M99" s="49"/>
    </row>
    <row r="100" spans="2:13" s="8" customFormat="1" ht="13.9" customHeight="1" thickBot="1" x14ac:dyDescent="0.45">
      <c r="B100" s="1"/>
      <c r="C100" s="50"/>
      <c r="D100" s="51"/>
      <c r="E100" s="51"/>
      <c r="F100" s="51"/>
      <c r="G100" s="51"/>
      <c r="H100" s="51"/>
      <c r="I100" s="51"/>
      <c r="J100" s="51"/>
      <c r="K100" s="51"/>
      <c r="L100" s="51"/>
      <c r="M100" s="52"/>
    </row>
    <row r="101" spans="2:13" s="8" customFormat="1" ht="8.25" customHeight="1" x14ac:dyDescent="0.4">
      <c r="B101" s="1"/>
    </row>
    <row r="102" spans="2:13" s="8" customFormat="1" ht="54.75" customHeight="1" x14ac:dyDescent="0.4">
      <c r="C102" s="71" t="s">
        <v>81</v>
      </c>
      <c r="D102" s="71"/>
      <c r="E102" s="71"/>
      <c r="F102" s="71"/>
      <c r="G102" s="71"/>
      <c r="H102" s="71"/>
      <c r="I102" s="71"/>
      <c r="J102" s="71"/>
      <c r="K102" s="71"/>
      <c r="L102" s="71"/>
      <c r="M102" s="71"/>
    </row>
  </sheetData>
  <mergeCells count="55">
    <mergeCell ref="H43:J43"/>
    <mergeCell ref="H32:I32"/>
    <mergeCell ref="J32:K32"/>
    <mergeCell ref="C102:M102"/>
    <mergeCell ref="B2:M2"/>
    <mergeCell ref="C29:D30"/>
    <mergeCell ref="E29:F30"/>
    <mergeCell ref="G29:G30"/>
    <mergeCell ref="H29:I29"/>
    <mergeCell ref="J29:K29"/>
    <mergeCell ref="H30:I30"/>
    <mergeCell ref="J30:K30"/>
    <mergeCell ref="C11:E11"/>
    <mergeCell ref="F11:L11"/>
    <mergeCell ref="C8:E8"/>
    <mergeCell ref="F8:L8"/>
    <mergeCell ref="G53:J53"/>
    <mergeCell ref="F47:G47"/>
    <mergeCell ref="C7:E7"/>
    <mergeCell ref="F7:L7"/>
    <mergeCell ref="C9:E9"/>
    <mergeCell ref="F9:L9"/>
    <mergeCell ref="C10:E10"/>
    <mergeCell ref="F10:L10"/>
    <mergeCell ref="C93:M95"/>
    <mergeCell ref="C98:M100"/>
    <mergeCell ref="I46:L46"/>
    <mergeCell ref="E46:H46"/>
    <mergeCell ref="F48:G48"/>
    <mergeCell ref="J48:K48"/>
    <mergeCell ref="C46:D46"/>
    <mergeCell ref="C70:M72"/>
    <mergeCell ref="E79:M79"/>
    <mergeCell ref="J81:M81"/>
    <mergeCell ref="I74:L74"/>
    <mergeCell ref="G87:J87"/>
    <mergeCell ref="C59:M59"/>
    <mergeCell ref="E67:M67"/>
    <mergeCell ref="J47:K47"/>
    <mergeCell ref="J13:M13"/>
    <mergeCell ref="D35:G35"/>
    <mergeCell ref="C32:D32"/>
    <mergeCell ref="C44:D44"/>
    <mergeCell ref="E44:G44"/>
    <mergeCell ref="H44:J44"/>
    <mergeCell ref="C20:F20"/>
    <mergeCell ref="D38:M39"/>
    <mergeCell ref="E41:G41"/>
    <mergeCell ref="H41:J41"/>
    <mergeCell ref="C42:D42"/>
    <mergeCell ref="E42:G42"/>
    <mergeCell ref="E32:F32"/>
    <mergeCell ref="H42:J42"/>
    <mergeCell ref="C43:D43"/>
    <mergeCell ref="E43:G43"/>
  </mergeCells>
  <phoneticPr fontId="2"/>
  <conditionalFormatting sqref="C20">
    <cfRule type="containsText" dxfId="8" priority="1" operator="containsText" text="選択してください">
      <formula>NOT(ISERROR(SEARCH("選択してください",C20)))</formula>
    </cfRule>
  </conditionalFormatting>
  <conditionalFormatting sqref="D35">
    <cfRule type="containsText" dxfId="7" priority="9" operator="containsText" text="選択してください">
      <formula>NOT(ISERROR(SEARCH("選択してください",D35)))</formula>
    </cfRule>
  </conditionalFormatting>
  <conditionalFormatting sqref="E42:J45 C46 E46 I46 E47:F48 H47:J48 L47:L48">
    <cfRule type="expression" dxfId="6" priority="8">
      <formula>$J$35="○"</formula>
    </cfRule>
  </conditionalFormatting>
  <conditionalFormatting sqref="G20">
    <cfRule type="containsText" dxfId="5" priority="10" operator="containsText" text="選択してください">
      <formula>NOT(ISERROR(SEARCH("選択してください",G20)))</formula>
    </cfRule>
  </conditionalFormatting>
  <conditionalFormatting sqref="G53">
    <cfRule type="containsText" dxfId="4" priority="3" operator="containsText" text="選択してください">
      <formula>NOT(ISERROR(SEARCH("選択してください",G53)))</formula>
    </cfRule>
  </conditionalFormatting>
  <conditionalFormatting sqref="G87">
    <cfRule type="containsText" dxfId="3" priority="5" operator="containsText" text="選択してください">
      <formula>NOT(ISERROR(SEARCH("選択してください",G87)))</formula>
    </cfRule>
  </conditionalFormatting>
  <conditionalFormatting sqref="I74">
    <cfRule type="containsText" dxfId="2" priority="7" operator="containsText" text="選択してください">
      <formula>NOT(ISERROR(SEARCH("選択してください",I74)))</formula>
    </cfRule>
  </conditionalFormatting>
  <conditionalFormatting sqref="J13">
    <cfRule type="containsText" dxfId="1" priority="2" operator="containsText" text="選択してください">
      <formula>NOT(ISERROR(SEARCH("選択してください",J13)))</formula>
    </cfRule>
  </conditionalFormatting>
  <conditionalFormatting sqref="J81">
    <cfRule type="containsText" dxfId="0" priority="6" operator="containsText" text="選択してください">
      <formula>NOT(ISERROR(SEARCH("選択してください",J81)))</formula>
    </cfRule>
  </conditionalFormatting>
  <dataValidations count="5">
    <dataValidation type="whole" allowBlank="1" showInputMessage="1" showErrorMessage="1" error="数値のみ記入してください。" sqref="E32:F32">
      <formula1>0</formula1>
      <formula2>99999</formula2>
    </dataValidation>
    <dataValidation type="whole" allowBlank="1" showInputMessage="1" showErrorMessage="1" error="数値のみ記入してください。" sqref="E29:F30 J29:K30 J32:K32 E42:J43">
      <formula1>0</formula1>
      <formula2>9999999999</formula2>
    </dataValidation>
    <dataValidation type="whole" allowBlank="1" showInputMessage="1" showErrorMessage="1" sqref="J31:K31">
      <formula1>0</formula1>
      <formula2>9999999999</formula2>
    </dataValidation>
    <dataValidation type="list" allowBlank="1" showInputMessage="1" showErrorMessage="1" sqref="C16:C19 J34:J35 C64:C67 C76:C79 C83:C84 G83:G84 K84 C88:C89 I88:I89 C54:C55 G54:G55 K54">
      <formula1>"　,○"</formula1>
    </dataValidation>
    <dataValidation type="list" allowBlank="1" showInputMessage="1" showErrorMessage="1" sqref="F8:L8">
      <formula1>"訪問介護,訪問入浴介護,夜間対応型訪問介護,訪問看護,訪問リハビリテーション,小規模多機能型居宅介護,看護小規模多機能型居宅介護,定期巡回・随時対応型訪問介護看護"</formula1>
    </dataValidation>
  </dataValidations>
  <printOptions horizontalCentered="1"/>
  <pageMargins left="0.31496062992125984" right="0.19685039370078741" top="0.35433070866141736" bottom="0.35433070866141736" header="0.31496062992125984" footer="0.31496062992125984"/>
  <pageSetup paperSize="9" orientation="portrait" r:id="rId1"/>
  <rowBreaks count="1" manualBreakCount="1">
    <brk id="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調査票問1～６</vt:lpstr>
      <vt:lpstr>'調査票問1～６'!Print_Area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飯尾　由美子</dc:creator>
  <cp:lastModifiedBy>西村　美菜子</cp:lastModifiedBy>
  <cp:lastPrinted>2025-10-21T01:43:00Z</cp:lastPrinted>
  <dcterms:created xsi:type="dcterms:W3CDTF">2025-09-16T06:15:37Z</dcterms:created>
  <dcterms:modified xsi:type="dcterms:W3CDTF">2025-11-17T07:10:28Z</dcterms:modified>
</cp:coreProperties>
</file>