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10" yWindow="195" windowWidth="19395" windowHeight="7830" activeTab="0"/>
  </bookViews>
  <sheets>
    <sheet name="70" sheetId="1" r:id="rId1"/>
    <sheet name="71" sheetId="2" r:id="rId2"/>
    <sheet name="72" sheetId="3" r:id="rId3"/>
    <sheet name="73" sheetId="4" r:id="rId4"/>
    <sheet name="74" sheetId="5" r:id="rId5"/>
    <sheet name="75" sheetId="6" r:id="rId6"/>
    <sheet name="76" sheetId="7" r:id="rId7"/>
    <sheet name="77" sheetId="8" r:id="rId8"/>
    <sheet name="78" sheetId="9" r:id="rId9"/>
    <sheet name="79" sheetId="10" r:id="rId10"/>
    <sheet name="80" sheetId="11" r:id="rId11"/>
    <sheet name="81" sheetId="12" r:id="rId12"/>
  </sheets>
  <definedNames/>
  <calcPr fullCalcOnLoad="1" refMode="R1C1"/>
</workbook>
</file>

<file path=xl/sharedStrings.xml><?xml version="1.0" encoding="utf-8"?>
<sst xmlns="http://schemas.openxmlformats.org/spreadsheetml/2006/main" count="454" uniqueCount="272">
  <si>
    <t>70　生活保護状況</t>
  </si>
  <si>
    <t>この表は，徳島市福祉事務所が取り扱った生活保護の状況を掲げたものである。</t>
  </si>
  <si>
    <t>（ 単位：世帯，人，千円 ）</t>
  </si>
  <si>
    <t>年度</t>
  </si>
  <si>
    <t>被保護
実世帯数</t>
  </si>
  <si>
    <t>被保護
実人員</t>
  </si>
  <si>
    <t>種類別保護状況</t>
  </si>
  <si>
    <t>施設事務費</t>
  </si>
  <si>
    <t>実数</t>
  </si>
  <si>
    <t>生活扶助</t>
  </si>
  <si>
    <t>教育扶助</t>
  </si>
  <si>
    <t>住宅扶助</t>
  </si>
  <si>
    <t>介護扶助</t>
  </si>
  <si>
    <t>医療扶助</t>
  </si>
  <si>
    <t>その他</t>
  </si>
  <si>
    <t>人員</t>
  </si>
  <si>
    <t>金額</t>
  </si>
  <si>
    <t>人員</t>
  </si>
  <si>
    <t>（ 1ヶ月平均 ）</t>
  </si>
  <si>
    <t>　平成</t>
  </si>
  <si>
    <t>年度</t>
  </si>
  <si>
    <t>資料　保護課</t>
  </si>
  <si>
    <t>71　保育所の入所状況</t>
  </si>
  <si>
    <t>この表は，平成24年4月1日現在の徳島市内における保育所の入所状況を掲げたものである。</t>
  </si>
  <si>
    <t>（ 単位：人 ）</t>
  </si>
  <si>
    <t>保育所名</t>
  </si>
  <si>
    <t>定員</t>
  </si>
  <si>
    <t>現員</t>
  </si>
  <si>
    <t>保育所名</t>
  </si>
  <si>
    <t>定員</t>
  </si>
  <si>
    <t>現員</t>
  </si>
  <si>
    <t>定 員</t>
  </si>
  <si>
    <t>計</t>
  </si>
  <si>
    <t>3歳未満</t>
  </si>
  <si>
    <t>3歳</t>
  </si>
  <si>
    <t>4歳以上</t>
  </si>
  <si>
    <t>3歳未満</t>
  </si>
  <si>
    <t>3歳</t>
  </si>
  <si>
    <t>総数</t>
  </si>
  <si>
    <t>北島田</t>
  </si>
  <si>
    <t>わかば</t>
  </si>
  <si>
    <t>不動</t>
  </si>
  <si>
    <t>梅の花</t>
  </si>
  <si>
    <t>城南</t>
  </si>
  <si>
    <t>-</t>
  </si>
  <si>
    <t>市立</t>
  </si>
  <si>
    <t>応神</t>
  </si>
  <si>
    <t>慈恵院</t>
  </si>
  <si>
    <t>大原</t>
  </si>
  <si>
    <t>私立</t>
  </si>
  <si>
    <t>川内</t>
  </si>
  <si>
    <t>出来島</t>
  </si>
  <si>
    <t>あゆみ</t>
  </si>
  <si>
    <t>論田</t>
  </si>
  <si>
    <t>前川乳児</t>
  </si>
  <si>
    <t>-</t>
  </si>
  <si>
    <t>助任</t>
  </si>
  <si>
    <t>内町</t>
  </si>
  <si>
    <t>大松</t>
  </si>
  <si>
    <t>南佐古</t>
  </si>
  <si>
    <t>みのり</t>
  </si>
  <si>
    <t>昭和</t>
  </si>
  <si>
    <t>方上</t>
  </si>
  <si>
    <t>さくら</t>
  </si>
  <si>
    <t>みどり</t>
  </si>
  <si>
    <t>富田</t>
  </si>
  <si>
    <t>多家良</t>
  </si>
  <si>
    <t>四国大学附属乳児</t>
  </si>
  <si>
    <t>光花</t>
  </si>
  <si>
    <t>佐古</t>
  </si>
  <si>
    <t>八多</t>
  </si>
  <si>
    <t>若松</t>
  </si>
  <si>
    <t>春日</t>
  </si>
  <si>
    <t>加茂</t>
  </si>
  <si>
    <t>渋野</t>
  </si>
  <si>
    <t>みずほ</t>
  </si>
  <si>
    <t>育英</t>
  </si>
  <si>
    <t>渭東</t>
  </si>
  <si>
    <t>丈六</t>
  </si>
  <si>
    <t>青葉</t>
  </si>
  <si>
    <t>おおぎ</t>
  </si>
  <si>
    <t>沖洲</t>
  </si>
  <si>
    <t>飯谷</t>
  </si>
  <si>
    <t>もとしろ</t>
  </si>
  <si>
    <t>青嵐</t>
  </si>
  <si>
    <t>津田</t>
  </si>
  <si>
    <t>一宮</t>
  </si>
  <si>
    <t>島田</t>
  </si>
  <si>
    <t>川内わかば</t>
  </si>
  <si>
    <t>新浜西</t>
  </si>
  <si>
    <t>明善</t>
  </si>
  <si>
    <t>ひまわり</t>
  </si>
  <si>
    <t>四国大学附属</t>
  </si>
  <si>
    <t>八万</t>
  </si>
  <si>
    <t>国府</t>
  </si>
  <si>
    <t>くるみ</t>
  </si>
  <si>
    <t>四国大学附属西富田</t>
  </si>
  <si>
    <t>八万東</t>
  </si>
  <si>
    <t>南井上</t>
  </si>
  <si>
    <t>なかよし</t>
  </si>
  <si>
    <t>めだか</t>
  </si>
  <si>
    <t>加茂名</t>
  </si>
  <si>
    <t>北井上</t>
  </si>
  <si>
    <t>川内南ｱｺｰﾙ</t>
  </si>
  <si>
    <t>沖浜シーズ</t>
  </si>
  <si>
    <t>名東</t>
  </si>
  <si>
    <t>芝原</t>
  </si>
  <si>
    <t>-</t>
  </si>
  <si>
    <t>すぎの子</t>
  </si>
  <si>
    <t>とくしま健祥会</t>
  </si>
  <si>
    <t>資料　保育課</t>
  </si>
  <si>
    <t>72　地区別民生委員・児童委員の状況</t>
  </si>
  <si>
    <t>この表は，平成24年2月1日現在の地区別の民生委員・児童委員状況を掲げたものである。</t>
  </si>
  <si>
    <t>（ 単位：人 ）</t>
  </si>
  <si>
    <t>地区名</t>
  </si>
  <si>
    <t>定数</t>
  </si>
  <si>
    <t>現員</t>
  </si>
  <si>
    <t>男</t>
  </si>
  <si>
    <t>女</t>
  </si>
  <si>
    <t>総数</t>
  </si>
  <si>
    <t>加茂</t>
  </si>
  <si>
    <t>内町</t>
  </si>
  <si>
    <t>八万</t>
  </si>
  <si>
    <t>新町</t>
  </si>
  <si>
    <t>勝占</t>
  </si>
  <si>
    <t>西富田</t>
  </si>
  <si>
    <t>多家良</t>
  </si>
  <si>
    <t>東富田</t>
  </si>
  <si>
    <t>上八万</t>
  </si>
  <si>
    <t>昭和</t>
  </si>
  <si>
    <t>入田</t>
  </si>
  <si>
    <t>渭東</t>
  </si>
  <si>
    <t>不動</t>
  </si>
  <si>
    <t>渭北</t>
  </si>
  <si>
    <t>川内</t>
  </si>
  <si>
    <t>佐古</t>
  </si>
  <si>
    <t>応神</t>
  </si>
  <si>
    <t>沖洲</t>
  </si>
  <si>
    <t>国府</t>
  </si>
  <si>
    <t>津田</t>
  </si>
  <si>
    <t>南井上</t>
  </si>
  <si>
    <t>加茂名</t>
  </si>
  <si>
    <t>北井上</t>
  </si>
  <si>
    <t>資料　保健福祉政策課</t>
  </si>
  <si>
    <t>73　徳島市社会福祉ｾﾝﾀｰ利用状況</t>
  </si>
  <si>
    <t>この表は，徳島市社会福祉センターの利用状況を掲げたものである。</t>
  </si>
  <si>
    <t>（ 単位：人 ）</t>
  </si>
  <si>
    <t>年度</t>
  </si>
  <si>
    <t>計</t>
  </si>
  <si>
    <t>身体障害者
団体</t>
  </si>
  <si>
    <t>老人団体</t>
  </si>
  <si>
    <t>関係福祉
団体</t>
  </si>
  <si>
    <t>その他</t>
  </si>
  <si>
    <t>平成</t>
  </si>
  <si>
    <t>年度</t>
  </si>
  <si>
    <t>74　乳幼児医療費の推移</t>
  </si>
  <si>
    <t>この表は，徳島市の乳幼児医療費の助成状況の推移を掲げたものである。</t>
  </si>
  <si>
    <t>（ 単位：件，円，人 ）</t>
  </si>
  <si>
    <t>年度</t>
  </si>
  <si>
    <t>支給件数</t>
  </si>
  <si>
    <t>支給額</t>
  </si>
  <si>
    <t>受給権者数</t>
  </si>
  <si>
    <t>1ヶ月平均受給件数</t>
  </si>
  <si>
    <t>1件当たり支給額</t>
  </si>
  <si>
    <t>1人当たり支給額</t>
  </si>
  <si>
    <t>平成</t>
  </si>
  <si>
    <t>年度</t>
  </si>
  <si>
    <t>資料　子育て支援課</t>
  </si>
  <si>
    <t>75　障害者等医療費の支給状況</t>
  </si>
  <si>
    <t>この表は，障害者等医療費の助成状況を掲げたものである。</t>
  </si>
  <si>
    <t>（ 単位：人，円 ）</t>
  </si>
  <si>
    <t>年度</t>
  </si>
  <si>
    <t>対象者数</t>
  </si>
  <si>
    <t>支給総額</t>
  </si>
  <si>
    <t>　一人当たりの支給額　</t>
  </si>
  <si>
    <t>平成</t>
  </si>
  <si>
    <t>注）　ひとり親家庭等医療費の適用者を含む。　</t>
  </si>
  <si>
    <t>資料　障害福祉課</t>
  </si>
  <si>
    <t>76　老人医療費の推移</t>
  </si>
  <si>
    <t>この表は，徳島市の老人医療費の支給状況の推移を掲げたものである。</t>
  </si>
  <si>
    <t>（ 単位：件，円，人 ）</t>
  </si>
  <si>
    <t>支給件数</t>
  </si>
  <si>
    <t>1人当たり支給額</t>
  </si>
  <si>
    <t>注）　20年度以降の数値は，後期高齢者医療費（うち徳島市分）＋老人医療費（精算分）となる。</t>
  </si>
  <si>
    <t>注）　20年度の受給権者数は，7月末から3月末の後期高齢者数の平均。</t>
  </si>
  <si>
    <t>資料　保険年金課</t>
  </si>
  <si>
    <t>77　国民健康保険の概況</t>
  </si>
  <si>
    <t>この表は，徳島市民の国民健康保険医療費の概況を掲げたものである。</t>
  </si>
  <si>
    <t>（ 単位：件，千円 ）</t>
  </si>
  <si>
    <t>療養の給付</t>
  </si>
  <si>
    <t>療養費等</t>
  </si>
  <si>
    <t>総数</t>
  </si>
  <si>
    <t>入院</t>
  </si>
  <si>
    <t>入院外</t>
  </si>
  <si>
    <t>歯科</t>
  </si>
  <si>
    <t>調剤</t>
  </si>
  <si>
    <t>施設</t>
  </si>
  <si>
    <t>食事療養</t>
  </si>
  <si>
    <t>訪問看護</t>
  </si>
  <si>
    <t>療養費</t>
  </si>
  <si>
    <t>その他</t>
  </si>
  <si>
    <t>件数</t>
  </si>
  <si>
    <t>金額</t>
  </si>
  <si>
    <t>件数（再掲）</t>
  </si>
  <si>
    <t>件　数</t>
  </si>
  <si>
    <t xml:space="preserve">注）　平成20年度から後期高齢者医療制度が開始されたことに伴い，75歳以上の被保険者が同制度に移動している。 </t>
  </si>
  <si>
    <t>資料　保険年金課</t>
  </si>
  <si>
    <t>78　被保険者数・加入率の推移</t>
  </si>
  <si>
    <t>この表は，国民健康保険の被保険者数の推移を掲げたものである。</t>
  </si>
  <si>
    <t>（ 単位：世帯，人，％ ）</t>
  </si>
  <si>
    <t>年度</t>
  </si>
  <si>
    <t>国保加入世帯</t>
  </si>
  <si>
    <t>被保険者数</t>
  </si>
  <si>
    <t>世帯構成員</t>
  </si>
  <si>
    <t>加入率</t>
  </si>
  <si>
    <t>注）　平成20年度から後期高齢者医療制度が開始されたことに伴い，75歳以上の被保険者が同制度に移動している。</t>
  </si>
  <si>
    <t>資料　保険年金課</t>
  </si>
  <si>
    <t>79　医療費・保険料の推移</t>
  </si>
  <si>
    <t>この表は，国民健康保険の医療費と保険料を掲げたものである。</t>
  </si>
  <si>
    <t>医療費と保険料（ 千円，％ ）</t>
  </si>
  <si>
    <t>被保険者一人当たり( 円 ）</t>
  </si>
  <si>
    <t>医療費（A）</t>
  </si>
  <si>
    <t>保険料（B）</t>
  </si>
  <si>
    <t>割合 (B)/(A)</t>
  </si>
  <si>
    <t>医療費</t>
  </si>
  <si>
    <t>保険料</t>
  </si>
  <si>
    <t>注）　保険料は，国民健康保険料のうち，後期支援金分保険料及び介護納付金分保険料を除いたもの。</t>
  </si>
  <si>
    <t>資料　保険年金課</t>
  </si>
  <si>
    <t>80　国民年金の被保険者数</t>
  </si>
  <si>
    <t>この表は，国民年金の被保険者数の推移を掲げたものである。</t>
  </si>
  <si>
    <t>（ 単位：人，％ ）</t>
  </si>
  <si>
    <t>年度</t>
  </si>
  <si>
    <t>推定被保険者数 (A)</t>
  </si>
  <si>
    <t>被保険者数</t>
  </si>
  <si>
    <t>適用率</t>
  </si>
  <si>
    <t>計</t>
  </si>
  <si>
    <t>１号強制加入 (B)</t>
  </si>
  <si>
    <t>１号任意加入 (C)</t>
  </si>
  <si>
    <t>３号被保険者</t>
  </si>
  <si>
    <t>(B) / (A)</t>
  </si>
  <si>
    <t>-</t>
  </si>
  <si>
    <t>81　国民年金の給付状況</t>
  </si>
  <si>
    <t>この表は，各年金の給付状況を掲げたものである。</t>
  </si>
  <si>
    <t>区分</t>
  </si>
  <si>
    <t>平成14年度</t>
  </si>
  <si>
    <t>15年度</t>
  </si>
  <si>
    <t>16年度</t>
  </si>
  <si>
    <t>17年度</t>
  </si>
  <si>
    <t>18年度</t>
  </si>
  <si>
    <t>19年度</t>
  </si>
  <si>
    <t>20年度</t>
  </si>
  <si>
    <t>21年度</t>
  </si>
  <si>
    <t>22年度</t>
  </si>
  <si>
    <t>23年度</t>
  </si>
  <si>
    <t>拠出年金受給権者</t>
  </si>
  <si>
    <t>　　 老齢年金</t>
  </si>
  <si>
    <t xml:space="preserve">      ５年年金</t>
  </si>
  <si>
    <t>　　 通算老齢年金</t>
  </si>
  <si>
    <t xml:space="preserve">     老齢基礎年金</t>
  </si>
  <si>
    <t xml:space="preserve">     障害年金</t>
  </si>
  <si>
    <t xml:space="preserve">     障害基礎年金</t>
  </si>
  <si>
    <t xml:space="preserve">     母子年金</t>
  </si>
  <si>
    <t xml:space="preserve">     遺児年金</t>
  </si>
  <si>
    <t xml:space="preserve">     遺族基礎年金</t>
  </si>
  <si>
    <t xml:space="preserve">     寡婦年金</t>
  </si>
  <si>
    <t>無拠出年金受給権者</t>
  </si>
  <si>
    <t xml:space="preserve">     老齢福祉年金</t>
  </si>
  <si>
    <t xml:space="preserve">     老齢特別給付金</t>
  </si>
  <si>
    <t xml:space="preserve">     障害福祉年金</t>
  </si>
  <si>
    <t xml:space="preserve">     母子福祉年金</t>
  </si>
  <si>
    <t>-</t>
  </si>
  <si>
    <t>資料　保険年金課</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</si>
</sst>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_ "/>
  </numFmts>
  <fonts count="55">
    <font>
      <sz val="11"/>
      <color theme="1"/>
      <name val="Calibri"/>
      <family val="3"/>
    </font>
    <font>
      <sz val="11"/>
      <color indexed="8"/>
      <name val="ＭＳ Ｐゴシック"/>
      <family val="3"/>
    </font>
    <font>
      <sz val="6"/>
      <name val="ＭＳ Ｐゴシック"/>
      <family val="3"/>
    </font>
    <font>
      <sz val="12"/>
      <name val="Arial"/>
      <family val="2"/>
    </font>
    <font>
      <b/>
      <sz val="22"/>
      <name val="ＭＳ 明朝"/>
      <family val="1"/>
    </font>
    <font>
      <sz val="11"/>
      <name val="ＭＳ 明朝"/>
      <family val="1"/>
    </font>
    <font>
      <sz val="9"/>
      <name val="ＭＳ 明朝"/>
      <family val="1"/>
    </font>
    <font>
      <sz val="8"/>
      <name val="ＭＳ 明朝"/>
      <family val="1"/>
    </font>
    <font>
      <sz val="11"/>
      <name val="ＭＳ Ｐゴシック"/>
      <family val="3"/>
    </font>
    <font>
      <b/>
      <sz val="8.5"/>
      <name val="ＭＳ ゴシック"/>
      <family val="3"/>
    </font>
    <font>
      <sz val="11"/>
      <name val="ＭＳ ゴシック"/>
      <family val="3"/>
    </font>
    <font>
      <sz val="8"/>
      <name val="ＭＳ Ｐゴシック"/>
      <family val="3"/>
    </font>
    <font>
      <sz val="9"/>
      <name val="ＭＳ Ｐ明朝"/>
      <family val="1"/>
    </font>
    <font>
      <sz val="8.5"/>
      <name val="ＭＳ 明朝"/>
      <family val="1"/>
    </font>
    <font>
      <sz val="7.5"/>
      <name val="ＭＳ 明朝"/>
      <family val="1"/>
    </font>
    <font>
      <b/>
      <sz val="8.5"/>
      <color indexed="10"/>
      <name val="ＭＳ ゴシック"/>
      <family val="3"/>
    </font>
    <font>
      <sz val="8.5"/>
      <name val="ＭＳ ゴシック"/>
      <family val="3"/>
    </font>
    <font>
      <sz val="9"/>
      <name val="ＭＳ Ｐゴシック"/>
      <family val="3"/>
    </font>
    <font>
      <sz val="7.5"/>
      <name val="ＭＳ Ｐゴシック"/>
      <family val="3"/>
    </font>
    <font>
      <sz val="6.5"/>
      <name val="ＭＳ ゴシック"/>
      <family val="3"/>
    </font>
    <font>
      <b/>
      <sz val="9"/>
      <name val="ＭＳ 明朝"/>
      <family val="1"/>
    </font>
    <font>
      <sz val="22"/>
      <name val="Arial"/>
      <family val="2"/>
    </font>
    <font>
      <sz val="9"/>
      <name val="Arial"/>
      <family val="2"/>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hair">
        <color indexed="8"/>
      </left>
      <right>
        <color indexed="63"/>
      </right>
      <top style="hair"/>
      <bottom style="hair"/>
    </border>
    <border>
      <left style="hair"/>
      <right>
        <color indexed="63"/>
      </right>
      <top style="hair"/>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color indexed="63"/>
      </top>
      <bottom style="medium"/>
    </border>
    <border>
      <left style="hair"/>
      <right>
        <color indexed="63"/>
      </right>
      <top>
        <color indexed="63"/>
      </top>
      <bottom style="medium"/>
    </border>
    <border>
      <left style="hair">
        <color indexed="8"/>
      </left>
      <right>
        <color indexed="63"/>
      </right>
      <top style="medium"/>
      <bottom style="hair"/>
    </border>
    <border>
      <left style="hair"/>
      <right>
        <color indexed="63"/>
      </right>
      <top style="medium"/>
      <bottom style="hair"/>
    </border>
    <border>
      <left style="hair">
        <color indexed="8"/>
      </left>
      <right>
        <color indexed="63"/>
      </right>
      <top style="hair"/>
      <bottom>
        <color indexed="63"/>
      </bottom>
    </border>
    <border>
      <left style="double"/>
      <right>
        <color indexed="63"/>
      </right>
      <top style="hair"/>
      <bottom>
        <color indexed="63"/>
      </bottom>
    </border>
    <border>
      <left style="double"/>
      <right>
        <color indexed="63"/>
      </right>
      <top>
        <color indexed="63"/>
      </top>
      <bottom>
        <color indexed="63"/>
      </bottom>
    </border>
    <border>
      <left style="hair">
        <color indexed="8"/>
      </left>
      <right>
        <color indexed="63"/>
      </right>
      <top>
        <color indexed="63"/>
      </top>
      <bottom>
        <color indexed="63"/>
      </bottom>
    </border>
    <border>
      <left style="double"/>
      <right>
        <color indexed="63"/>
      </right>
      <top>
        <color indexed="63"/>
      </top>
      <bottom style="medium"/>
    </border>
    <border>
      <left style="hair"/>
      <right style="hair"/>
      <top style="medium"/>
      <bottom style="hair"/>
    </border>
    <border>
      <left style="hair"/>
      <right style="hair"/>
      <top style="hair"/>
      <bottom style="hair"/>
    </border>
    <border>
      <left style="hair"/>
      <right>
        <color indexed="63"/>
      </right>
      <top>
        <color indexed="63"/>
      </top>
      <bottom style="hair"/>
    </border>
    <border>
      <left style="double"/>
      <right style="hair"/>
      <top>
        <color indexed="63"/>
      </top>
      <bottom>
        <color indexed="63"/>
      </bottom>
    </border>
    <border>
      <left>
        <color indexed="63"/>
      </left>
      <right style="hair">
        <color indexed="8"/>
      </right>
      <top>
        <color indexed="63"/>
      </top>
      <bottom>
        <color indexed="63"/>
      </bottom>
    </border>
    <border>
      <left style="double"/>
      <right style="hair"/>
      <top>
        <color indexed="63"/>
      </top>
      <bottom style="medium"/>
    </border>
    <border>
      <left>
        <color indexed="63"/>
      </left>
      <right>
        <color indexed="63"/>
      </right>
      <top style="medium">
        <color indexed="8"/>
      </top>
      <bottom>
        <color indexed="63"/>
      </bottom>
    </border>
    <border>
      <left>
        <color indexed="63"/>
      </left>
      <right>
        <color indexed="63"/>
      </right>
      <top style="medium"/>
      <bottom>
        <color indexed="63"/>
      </bottom>
    </border>
    <border>
      <left style="hair"/>
      <right>
        <color indexed="63"/>
      </right>
      <top style="medium"/>
      <bottom>
        <color indexed="63"/>
      </bottom>
    </border>
    <border>
      <left style="hair">
        <color indexed="8"/>
      </left>
      <right>
        <color indexed="63"/>
      </right>
      <top style="medium"/>
      <bottom>
        <color indexed="63"/>
      </bottom>
    </border>
    <border>
      <left style="hair">
        <color indexed="8"/>
      </left>
      <right>
        <color indexed="63"/>
      </right>
      <top>
        <color indexed="63"/>
      </top>
      <bottom style="medium"/>
    </border>
    <border>
      <left style="hair"/>
      <right style="hair">
        <color indexed="8"/>
      </right>
      <top style="medium"/>
      <bottom style="hair"/>
    </border>
    <border>
      <left style="hair">
        <color indexed="8"/>
      </left>
      <right style="hair">
        <color indexed="8"/>
      </right>
      <top style="medium"/>
      <bottom style="hair"/>
    </border>
    <border>
      <left>
        <color indexed="63"/>
      </left>
      <right>
        <color indexed="63"/>
      </right>
      <top style="hair">
        <color indexed="8"/>
      </top>
      <bottom>
        <color indexed="63"/>
      </bottom>
    </border>
    <border>
      <left>
        <color indexed="63"/>
      </left>
      <right>
        <color indexed="63"/>
      </right>
      <top>
        <color indexed="63"/>
      </top>
      <bottom style="medium">
        <color indexed="8"/>
      </bottom>
    </border>
    <border>
      <left>
        <color indexed="63"/>
      </left>
      <right>
        <color indexed="63"/>
      </right>
      <top style="medium"/>
      <bottom style="hair"/>
    </border>
    <border>
      <left>
        <color indexed="63"/>
      </left>
      <right style="hair"/>
      <top style="medium"/>
      <bottom style="hair"/>
    </border>
    <border>
      <left>
        <color indexed="63"/>
      </left>
      <right style="hair">
        <color indexed="8"/>
      </right>
      <top style="hair"/>
      <bottom style="hair"/>
    </border>
    <border>
      <left>
        <color indexed="63"/>
      </left>
      <right>
        <color indexed="63"/>
      </right>
      <top style="hair"/>
      <bottom style="hair"/>
    </border>
    <border>
      <left>
        <color indexed="63"/>
      </left>
      <right style="hair"/>
      <top style="medium"/>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color indexed="8"/>
      </right>
      <top style="medium"/>
      <bottom>
        <color indexed="63"/>
      </bottom>
    </border>
    <border>
      <left style="hair"/>
      <right style="hair">
        <color indexed="8"/>
      </right>
      <top>
        <color indexed="63"/>
      </top>
      <bottom>
        <color indexed="63"/>
      </bottom>
    </border>
    <border>
      <left style="hair"/>
      <right style="hair">
        <color indexed="8"/>
      </right>
      <top>
        <color indexed="63"/>
      </top>
      <bottom style="hair"/>
    </border>
    <border>
      <left style="hair">
        <color indexed="8"/>
      </left>
      <right style="hair">
        <color indexed="8"/>
      </right>
      <top style="medium"/>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border>
    <border>
      <left>
        <color indexed="63"/>
      </left>
      <right style="hair">
        <color indexed="8"/>
      </right>
      <top style="medium"/>
      <bottom style="hair"/>
    </border>
    <border>
      <left style="hair">
        <color indexed="8"/>
      </left>
      <right>
        <color indexed="63"/>
      </right>
      <top>
        <color indexed="63"/>
      </top>
      <bottom style="hair"/>
    </border>
    <border>
      <left style="double"/>
      <right style="hair"/>
      <top style="medium"/>
      <bottom>
        <color indexed="63"/>
      </bottom>
    </border>
    <border>
      <left style="double"/>
      <right style="hair"/>
      <top>
        <color indexed="63"/>
      </top>
      <bottom style="hair"/>
    </border>
    <border>
      <left>
        <color indexed="63"/>
      </left>
      <right style="double"/>
      <top style="medium"/>
      <bottom style="hair"/>
    </border>
    <border>
      <left style="hair"/>
      <right style="hair"/>
      <top style="medium"/>
      <bottom>
        <color indexed="63"/>
      </bottom>
    </border>
    <border>
      <left style="hair"/>
      <right style="hair"/>
      <top>
        <color indexed="63"/>
      </top>
      <bottom style="hair"/>
    </border>
    <border>
      <left>
        <color indexed="63"/>
      </left>
      <right style="hair"/>
      <top style="hair"/>
      <bottom style="hair"/>
    </border>
    <border>
      <left style="hair">
        <color indexed="8"/>
      </left>
      <right>
        <color indexed="63"/>
      </right>
      <top>
        <color indexed="63"/>
      </top>
      <bottom style="hair">
        <color indexed="8"/>
      </bottom>
    </border>
    <border>
      <left style="hair">
        <color indexed="8"/>
      </left>
      <right style="hair">
        <color indexed="8"/>
      </right>
      <top>
        <color indexed="63"/>
      </top>
      <bottom style="hair">
        <color indexed="8"/>
      </bottom>
    </border>
    <border>
      <left style="hair"/>
      <right style="hair"/>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8" fillId="0" borderId="0">
      <alignment vertical="center"/>
      <protection/>
    </xf>
    <xf numFmtId="0" fontId="3" fillId="0" borderId="0">
      <alignment/>
      <protection/>
    </xf>
    <xf numFmtId="0" fontId="3" fillId="0" borderId="0">
      <alignment/>
      <protection/>
    </xf>
    <xf numFmtId="0" fontId="54" fillId="32" borderId="0" applyNumberFormat="0" applyBorder="0" applyAlignment="0" applyProtection="0"/>
  </cellStyleXfs>
  <cellXfs count="289">
    <xf numFmtId="0" fontId="0" fillId="0" borderId="0" xfId="0" applyFont="1" applyAlignment="1">
      <alignment vertical="center"/>
    </xf>
    <xf numFmtId="0" fontId="4" fillId="33" borderId="0" xfId="61" applyNumberFormat="1" applyFont="1" applyFill="1" applyBorder="1" applyAlignment="1">
      <alignment horizontal="centerContinuous" vertical="center"/>
      <protection/>
    </xf>
    <xf numFmtId="0" fontId="5" fillId="33" borderId="0" xfId="0" applyFont="1" applyFill="1" applyAlignment="1">
      <alignment vertical="center"/>
    </xf>
    <xf numFmtId="0" fontId="6" fillId="33" borderId="0" xfId="61" applyNumberFormat="1" applyFont="1" applyFill="1" applyAlignment="1">
      <alignment horizontal="left" vertical="center" indent="1"/>
      <protection/>
    </xf>
    <xf numFmtId="0" fontId="7" fillId="33" borderId="10" xfId="0" applyFont="1" applyFill="1" applyBorder="1" applyAlignment="1">
      <alignment vertical="center"/>
    </xf>
    <xf numFmtId="0" fontId="5" fillId="33" borderId="10" xfId="0" applyFont="1" applyFill="1" applyBorder="1" applyAlignment="1">
      <alignment vertical="center"/>
    </xf>
    <xf numFmtId="0" fontId="6" fillId="33" borderId="0" xfId="0" applyFont="1" applyFill="1" applyAlignment="1">
      <alignment horizontal="right" vertical="center" indent="1"/>
    </xf>
    <xf numFmtId="0" fontId="0" fillId="0" borderId="0" xfId="0" applyBorder="1" applyAlignment="1">
      <alignment vertical="center"/>
    </xf>
    <xf numFmtId="0" fontId="6" fillId="33" borderId="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5" xfId="61" applyNumberFormat="1" applyFont="1" applyFill="1" applyBorder="1" applyAlignment="1">
      <alignment horizontal="left" vertical="center" indent="1"/>
      <protection/>
    </xf>
    <xf numFmtId="0" fontId="6" fillId="33" borderId="13" xfId="61" applyNumberFormat="1" applyFont="1" applyFill="1" applyBorder="1" applyAlignment="1">
      <alignment horizontal="center" vertical="center" wrapText="1"/>
      <protection/>
    </xf>
    <xf numFmtId="0" fontId="6" fillId="33" borderId="0" xfId="0" applyFont="1" applyFill="1" applyBorder="1" applyAlignment="1">
      <alignment horizontal="right" vertical="center"/>
    </xf>
    <xf numFmtId="0" fontId="6" fillId="33" borderId="0" xfId="0" applyFont="1" applyFill="1" applyBorder="1" applyAlignment="1">
      <alignment vertical="center"/>
    </xf>
    <xf numFmtId="0" fontId="6" fillId="33" borderId="16" xfId="0" applyFont="1" applyFill="1" applyBorder="1" applyAlignment="1">
      <alignment horizontal="left" vertical="center"/>
    </xf>
    <xf numFmtId="3" fontId="6" fillId="33" borderId="17" xfId="61" applyNumberFormat="1" applyFont="1" applyFill="1" applyBorder="1" applyAlignment="1">
      <alignment vertical="center"/>
      <protection/>
    </xf>
    <xf numFmtId="3" fontId="6" fillId="33" borderId="0" xfId="61" applyNumberFormat="1" applyFont="1" applyFill="1" applyAlignment="1">
      <alignment vertical="center"/>
      <protection/>
    </xf>
    <xf numFmtId="3" fontId="6" fillId="33" borderId="0" xfId="61" applyNumberFormat="1" applyFont="1" applyFill="1" applyBorder="1" applyAlignment="1">
      <alignment vertical="center"/>
      <protection/>
    </xf>
    <xf numFmtId="0" fontId="6" fillId="33" borderId="0" xfId="61" applyFont="1" applyFill="1" applyAlignment="1">
      <alignment vertical="center"/>
      <protection/>
    </xf>
    <xf numFmtId="0" fontId="6" fillId="33" borderId="0" xfId="61" applyFont="1" applyFill="1" applyBorder="1" applyAlignment="1">
      <alignment vertical="center"/>
      <protection/>
    </xf>
    <xf numFmtId="49" fontId="6" fillId="33" borderId="0" xfId="60" applyNumberFormat="1" applyFont="1" applyFill="1" applyBorder="1" applyAlignment="1">
      <alignment horizontal="center" vertical="center"/>
      <protection/>
    </xf>
    <xf numFmtId="0" fontId="6" fillId="33" borderId="0" xfId="60" applyNumberFormat="1" applyFont="1" applyFill="1" applyBorder="1" applyAlignment="1">
      <alignment vertical="center"/>
      <protection/>
    </xf>
    <xf numFmtId="49" fontId="6" fillId="33" borderId="16" xfId="60" applyNumberFormat="1" applyFont="1" applyFill="1" applyBorder="1" applyAlignment="1">
      <alignment horizontal="center" vertical="center"/>
      <protection/>
    </xf>
    <xf numFmtId="38" fontId="6" fillId="33" borderId="0" xfId="61" applyNumberFormat="1" applyFont="1" applyFill="1" applyAlignment="1">
      <alignment vertical="center"/>
      <protection/>
    </xf>
    <xf numFmtId="38" fontId="6" fillId="33" borderId="0" xfId="48" applyFont="1" applyFill="1" applyAlignment="1">
      <alignment vertical="center"/>
    </xf>
    <xf numFmtId="3" fontId="6" fillId="33" borderId="0" xfId="48" applyNumberFormat="1" applyFont="1" applyFill="1" applyAlignment="1">
      <alignment vertical="center"/>
    </xf>
    <xf numFmtId="49" fontId="9" fillId="33" borderId="10" xfId="60" applyNumberFormat="1" applyFont="1" applyFill="1" applyBorder="1" applyAlignment="1">
      <alignment horizontal="center" vertical="center"/>
      <protection/>
    </xf>
    <xf numFmtId="0" fontId="9" fillId="33" borderId="10" xfId="60" applyNumberFormat="1" applyFont="1" applyFill="1" applyBorder="1" applyAlignment="1">
      <alignment vertical="center"/>
      <protection/>
    </xf>
    <xf numFmtId="49" fontId="9" fillId="33" borderId="18" xfId="60" applyNumberFormat="1" applyFont="1" applyFill="1" applyBorder="1" applyAlignment="1">
      <alignment horizontal="center" vertical="center"/>
      <protection/>
    </xf>
    <xf numFmtId="3" fontId="9" fillId="33" borderId="19" xfId="61" applyNumberFormat="1" applyFont="1" applyFill="1" applyBorder="1" applyAlignment="1">
      <alignment vertical="center"/>
      <protection/>
    </xf>
    <xf numFmtId="3" fontId="9" fillId="33" borderId="10" xfId="61" applyNumberFormat="1" applyFont="1" applyFill="1" applyBorder="1" applyAlignment="1">
      <alignment vertical="center"/>
      <protection/>
    </xf>
    <xf numFmtId="0" fontId="10" fillId="0" borderId="0" xfId="0" applyFont="1" applyBorder="1" applyAlignment="1">
      <alignment vertical="center"/>
    </xf>
    <xf numFmtId="0" fontId="10" fillId="0" borderId="0" xfId="0" applyFont="1" applyAlignment="1">
      <alignment vertical="center"/>
    </xf>
    <xf numFmtId="0" fontId="8" fillId="0" borderId="0" xfId="0" applyFont="1" applyAlignment="1">
      <alignment vertical="center"/>
    </xf>
    <xf numFmtId="0" fontId="8" fillId="33" borderId="0" xfId="0" applyFont="1" applyFill="1" applyAlignment="1">
      <alignment vertical="center"/>
    </xf>
    <xf numFmtId="0" fontId="6" fillId="33" borderId="0" xfId="0" applyNumberFormat="1" applyFont="1" applyFill="1" applyAlignment="1">
      <alignment horizontal="left" vertical="center" indent="1"/>
    </xf>
    <xf numFmtId="0" fontId="11" fillId="33" borderId="10" xfId="0" applyFont="1" applyFill="1" applyBorder="1" applyAlignment="1">
      <alignment vertical="center"/>
    </xf>
    <xf numFmtId="0" fontId="8" fillId="33" borderId="10" xfId="0" applyFont="1" applyFill="1" applyBorder="1" applyAlignment="1">
      <alignment vertical="center"/>
    </xf>
    <xf numFmtId="0" fontId="12" fillId="33" borderId="10" xfId="0" applyFont="1" applyFill="1" applyBorder="1" applyAlignment="1">
      <alignment horizontal="right" vertical="center" indent="1"/>
    </xf>
    <xf numFmtId="0" fontId="6" fillId="33" borderId="20" xfId="0" applyNumberFormat="1" applyFont="1" applyFill="1" applyBorder="1" applyAlignment="1">
      <alignment horizontal="center" vertical="center"/>
    </xf>
    <xf numFmtId="0" fontId="6" fillId="33" borderId="21" xfId="0" applyNumberFormat="1" applyFont="1" applyFill="1" applyBorder="1" applyAlignment="1">
      <alignment horizontal="center" vertical="center"/>
    </xf>
    <xf numFmtId="0" fontId="6" fillId="33" borderId="22" xfId="0" applyNumberFormat="1" applyFont="1" applyFill="1" applyBorder="1" applyAlignment="1">
      <alignment horizontal="center" vertical="center"/>
    </xf>
    <xf numFmtId="0" fontId="6" fillId="33" borderId="22" xfId="0" applyNumberFormat="1" applyFont="1" applyFill="1" applyBorder="1" applyAlignment="1">
      <alignment horizontal="center" vertical="center" wrapText="1"/>
    </xf>
    <xf numFmtId="0" fontId="9" fillId="33" borderId="13" xfId="0" applyNumberFormat="1" applyFont="1" applyFill="1" applyBorder="1" applyAlignment="1">
      <alignment horizontal="distributed" vertical="center" indent="1"/>
    </xf>
    <xf numFmtId="3" fontId="9" fillId="33" borderId="15" xfId="0" applyNumberFormat="1" applyFont="1" applyFill="1" applyBorder="1" applyAlignment="1">
      <alignment vertical="center"/>
    </xf>
    <xf numFmtId="3" fontId="9" fillId="33" borderId="13" xfId="0" applyNumberFormat="1" applyFont="1" applyFill="1" applyBorder="1" applyAlignment="1">
      <alignment vertical="center"/>
    </xf>
    <xf numFmtId="0" fontId="6" fillId="33" borderId="23" xfId="0" applyFont="1" applyFill="1" applyBorder="1" applyAlignment="1">
      <alignment horizontal="distributed" vertical="center" indent="1"/>
    </xf>
    <xf numFmtId="3" fontId="6" fillId="33" borderId="15" xfId="0" applyNumberFormat="1" applyFont="1" applyFill="1" applyBorder="1" applyAlignment="1">
      <alignment vertical="center"/>
    </xf>
    <xf numFmtId="3" fontId="6" fillId="33" borderId="13" xfId="0" applyNumberFormat="1" applyFont="1" applyFill="1" applyBorder="1" applyAlignment="1">
      <alignment vertical="center"/>
    </xf>
    <xf numFmtId="0" fontId="6" fillId="33" borderId="23" xfId="0" applyNumberFormat="1" applyFont="1" applyFill="1" applyBorder="1" applyAlignment="1">
      <alignment horizontal="distributed" vertical="center" wrapText="1" indent="1" shrinkToFit="1"/>
    </xf>
    <xf numFmtId="0" fontId="8" fillId="33" borderId="0" xfId="0" applyFont="1" applyFill="1" applyBorder="1" applyAlignment="1">
      <alignment horizontal="distributed" vertical="center" indent="1"/>
    </xf>
    <xf numFmtId="3" fontId="6" fillId="33" borderId="17" xfId="0" applyNumberFormat="1" applyFont="1" applyFill="1" applyBorder="1" applyAlignment="1">
      <alignment vertical="center"/>
    </xf>
    <xf numFmtId="3" fontId="6" fillId="33" borderId="0" xfId="0" applyNumberFormat="1" applyFont="1" applyFill="1" applyBorder="1" applyAlignment="1">
      <alignment vertical="center"/>
    </xf>
    <xf numFmtId="0" fontId="6" fillId="33" borderId="24" xfId="0" applyFont="1" applyFill="1" applyBorder="1" applyAlignment="1">
      <alignment horizontal="distributed" vertical="center" indent="1"/>
    </xf>
    <xf numFmtId="3" fontId="6" fillId="33" borderId="25" xfId="0" applyNumberFormat="1" applyFont="1" applyFill="1" applyBorder="1" applyAlignment="1">
      <alignment vertical="center"/>
    </xf>
    <xf numFmtId="0" fontId="6" fillId="33" borderId="24" xfId="0" applyFont="1" applyFill="1" applyBorder="1" applyAlignment="1">
      <alignment horizontal="distributed" vertical="center" wrapText="1" indent="1" shrinkToFit="1"/>
    </xf>
    <xf numFmtId="0" fontId="6" fillId="33" borderId="17" xfId="0" applyFont="1" applyFill="1" applyBorder="1" applyAlignment="1">
      <alignment vertical="center"/>
    </xf>
    <xf numFmtId="3" fontId="6" fillId="33" borderId="0" xfId="0" applyNumberFormat="1" applyFont="1" applyFill="1" applyBorder="1" applyAlignment="1">
      <alignment horizontal="right" vertical="center"/>
    </xf>
    <xf numFmtId="0" fontId="6" fillId="33" borderId="0" xfId="0" applyNumberFormat="1" applyFont="1" applyFill="1" applyBorder="1" applyAlignment="1">
      <alignment horizontal="distributed" vertical="center" indent="1"/>
    </xf>
    <xf numFmtId="3" fontId="8" fillId="33" borderId="0" xfId="0" applyNumberFormat="1" applyFont="1" applyFill="1" applyBorder="1" applyAlignment="1">
      <alignment horizontal="distributed" vertical="center" indent="1"/>
    </xf>
    <xf numFmtId="0" fontId="13" fillId="33" borderId="24" xfId="0" applyFont="1" applyFill="1" applyBorder="1" applyAlignment="1">
      <alignment horizontal="center" vertical="center" shrinkToFit="1"/>
    </xf>
    <xf numFmtId="0" fontId="6" fillId="33" borderId="0" xfId="0" applyFont="1" applyFill="1" applyBorder="1" applyAlignment="1">
      <alignment horizontal="distributed" vertical="center" indent="1"/>
    </xf>
    <xf numFmtId="0" fontId="6" fillId="33" borderId="24"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7" fillId="33" borderId="24" xfId="0" applyFont="1" applyFill="1" applyBorder="1" applyAlignment="1">
      <alignment horizontal="distributed" vertical="center" indent="1"/>
    </xf>
    <xf numFmtId="0" fontId="6" fillId="33" borderId="10" xfId="0" applyFont="1" applyFill="1" applyBorder="1" applyAlignment="1">
      <alignment horizontal="distributed" vertical="center" indent="1"/>
    </xf>
    <xf numFmtId="3" fontId="6" fillId="33" borderId="19" xfId="0" applyNumberFormat="1" applyFont="1" applyFill="1" applyBorder="1" applyAlignment="1">
      <alignment vertical="center"/>
    </xf>
    <xf numFmtId="3" fontId="6" fillId="33" borderId="10" xfId="0" applyNumberFormat="1" applyFont="1" applyFill="1" applyBorder="1" applyAlignment="1">
      <alignment vertical="center"/>
    </xf>
    <xf numFmtId="0" fontId="6" fillId="33" borderId="26" xfId="0" applyFont="1" applyFill="1" applyBorder="1" applyAlignment="1">
      <alignment horizontal="distributed" vertical="center" indent="1"/>
    </xf>
    <xf numFmtId="3" fontId="6" fillId="33" borderId="10" xfId="0" applyNumberFormat="1" applyFont="1" applyFill="1" applyBorder="1" applyAlignment="1">
      <alignment horizontal="right" vertical="center"/>
    </xf>
    <xf numFmtId="0" fontId="6" fillId="33" borderId="26" xfId="0" applyFont="1" applyFill="1" applyBorder="1" applyAlignment="1">
      <alignment horizontal="distributed" vertical="center" wrapText="1" indent="1" shrinkToFit="1"/>
    </xf>
    <xf numFmtId="0" fontId="6" fillId="33" borderId="26" xfId="0" applyNumberFormat="1" applyFont="1" applyFill="1" applyBorder="1" applyAlignment="1">
      <alignment horizontal="center" vertical="center" shrinkToFit="1"/>
    </xf>
    <xf numFmtId="0" fontId="4" fillId="0" borderId="0" xfId="61" applyNumberFormat="1" applyFont="1" applyFill="1" applyBorder="1" applyAlignment="1">
      <alignment vertical="center"/>
      <protection/>
    </xf>
    <xf numFmtId="0" fontId="0" fillId="0" borderId="0" xfId="0" applyFill="1" applyAlignment="1">
      <alignment vertical="center"/>
    </xf>
    <xf numFmtId="0" fontId="6" fillId="33" borderId="0" xfId="61" applyNumberFormat="1" applyFont="1" applyFill="1" applyBorder="1" applyAlignment="1">
      <alignment vertical="center"/>
      <protection/>
    </xf>
    <xf numFmtId="0" fontId="0" fillId="33" borderId="0" xfId="0" applyFill="1" applyBorder="1" applyAlignment="1">
      <alignment vertical="center"/>
    </xf>
    <xf numFmtId="0" fontId="0" fillId="0" borderId="0" xfId="0" applyFill="1" applyBorder="1" applyAlignment="1">
      <alignment vertical="center"/>
    </xf>
    <xf numFmtId="0" fontId="6" fillId="33" borderId="0" xfId="61" applyNumberFormat="1" applyFont="1" applyFill="1" applyBorder="1" applyAlignment="1">
      <alignment horizontal="left" vertical="center" indent="1"/>
      <protection/>
    </xf>
    <xf numFmtId="0" fontId="6" fillId="33" borderId="10" xfId="0" applyFont="1" applyFill="1" applyBorder="1" applyAlignment="1">
      <alignment horizontal="right" vertical="center" indent="1"/>
    </xf>
    <xf numFmtId="0" fontId="6" fillId="33" borderId="27" xfId="0" applyNumberFormat="1" applyFont="1" applyFill="1" applyBorder="1" applyAlignment="1">
      <alignment horizontal="center" vertical="center"/>
    </xf>
    <xf numFmtId="0" fontId="6" fillId="33" borderId="28" xfId="0" applyNumberFormat="1" applyFont="1" applyFill="1" applyBorder="1" applyAlignment="1">
      <alignment horizontal="center" vertical="center"/>
    </xf>
    <xf numFmtId="0" fontId="6" fillId="33" borderId="12" xfId="0" applyNumberFormat="1" applyFont="1" applyFill="1" applyBorder="1" applyAlignment="1">
      <alignment horizontal="center" vertical="center"/>
    </xf>
    <xf numFmtId="0" fontId="6" fillId="33" borderId="29" xfId="0" applyNumberFormat="1" applyFont="1" applyFill="1" applyBorder="1" applyAlignment="1">
      <alignment horizontal="center" vertical="center"/>
    </xf>
    <xf numFmtId="0" fontId="9" fillId="33" borderId="0" xfId="0" applyFont="1" applyFill="1" applyBorder="1" applyAlignment="1">
      <alignment horizontal="distributed" vertical="center" indent="1"/>
    </xf>
    <xf numFmtId="0" fontId="9" fillId="33" borderId="17" xfId="0" applyNumberFormat="1" applyFont="1" applyFill="1" applyBorder="1" applyAlignment="1">
      <alignment vertical="center"/>
    </xf>
    <xf numFmtId="0" fontId="9" fillId="33" borderId="0" xfId="0" applyNumberFormat="1" applyFont="1" applyFill="1" applyBorder="1" applyAlignment="1">
      <alignment vertical="center"/>
    </xf>
    <xf numFmtId="0" fontId="6" fillId="33" borderId="30" xfId="0" applyFont="1" applyFill="1" applyBorder="1" applyAlignment="1">
      <alignment horizontal="distributed" vertical="center" indent="1"/>
    </xf>
    <xf numFmtId="0" fontId="6" fillId="33" borderId="0" xfId="0" applyNumberFormat="1" applyFont="1" applyFill="1" applyBorder="1" applyAlignment="1">
      <alignment vertical="center"/>
    </xf>
    <xf numFmtId="0" fontId="6" fillId="33" borderId="13" xfId="0" applyNumberFormat="1" applyFont="1" applyFill="1" applyBorder="1" applyAlignment="1">
      <alignment vertical="center"/>
    </xf>
    <xf numFmtId="0" fontId="6" fillId="33" borderId="31" xfId="0" applyNumberFormat="1" applyFont="1" applyFill="1" applyBorder="1" applyAlignment="1">
      <alignment horizontal="distributed" vertical="center" indent="1"/>
    </xf>
    <xf numFmtId="0" fontId="6" fillId="33" borderId="25" xfId="0" applyNumberFormat="1" applyFont="1" applyFill="1" applyBorder="1" applyAlignment="1">
      <alignment vertical="center"/>
    </xf>
    <xf numFmtId="0" fontId="6" fillId="33" borderId="30" xfId="0" applyNumberFormat="1" applyFont="1" applyFill="1" applyBorder="1" applyAlignment="1">
      <alignment horizontal="distributed" vertical="center" indent="1"/>
    </xf>
    <xf numFmtId="0" fontId="6" fillId="33" borderId="10" xfId="0" applyNumberFormat="1" applyFont="1" applyFill="1" applyBorder="1" applyAlignment="1">
      <alignment horizontal="distributed" vertical="center" indent="1"/>
    </xf>
    <xf numFmtId="0" fontId="6" fillId="33" borderId="17" xfId="0" applyNumberFormat="1" applyFont="1" applyFill="1" applyBorder="1" applyAlignment="1">
      <alignment vertical="center"/>
    </xf>
    <xf numFmtId="0" fontId="6" fillId="33" borderId="10" xfId="0" applyNumberFormat="1" applyFont="1" applyFill="1" applyBorder="1" applyAlignment="1">
      <alignment vertical="center"/>
    </xf>
    <xf numFmtId="0" fontId="6" fillId="33" borderId="32" xfId="0" applyNumberFormat="1" applyFont="1" applyFill="1" applyBorder="1" applyAlignment="1">
      <alignment horizontal="distributed" vertical="center" indent="1"/>
    </xf>
    <xf numFmtId="0" fontId="6" fillId="33" borderId="33" xfId="0" applyNumberFormat="1" applyFont="1" applyFill="1" applyBorder="1" applyAlignment="1">
      <alignment horizontal="left" vertical="center" indent="1"/>
    </xf>
    <xf numFmtId="0" fontId="0" fillId="33" borderId="34" xfId="0" applyFill="1" applyBorder="1" applyAlignment="1">
      <alignment vertical="center"/>
    </xf>
    <xf numFmtId="0" fontId="6" fillId="33" borderId="10" xfId="0" applyNumberFormat="1" applyFont="1" applyFill="1" applyBorder="1" applyAlignment="1">
      <alignment horizontal="left" vertical="center" indent="1"/>
    </xf>
    <xf numFmtId="0" fontId="6" fillId="33" borderId="10" xfId="61" applyNumberFormat="1" applyFont="1" applyFill="1" applyBorder="1" applyAlignment="1">
      <alignment vertical="center"/>
      <protection/>
    </xf>
    <xf numFmtId="0" fontId="0" fillId="33" borderId="10" xfId="0" applyFill="1" applyBorder="1" applyAlignment="1">
      <alignment vertical="center"/>
    </xf>
    <xf numFmtId="0" fontId="6" fillId="33" borderId="35" xfId="0" applyNumberFormat="1" applyFont="1" applyFill="1" applyBorder="1" applyAlignment="1">
      <alignment horizontal="center" vertical="center"/>
    </xf>
    <xf numFmtId="0" fontId="6" fillId="33" borderId="36" xfId="0" applyNumberFormat="1" applyFont="1" applyFill="1" applyBorder="1" applyAlignment="1">
      <alignment horizontal="center" vertical="center"/>
    </xf>
    <xf numFmtId="0" fontId="6" fillId="33" borderId="0" xfId="0" applyFont="1" applyFill="1" applyBorder="1" applyAlignment="1">
      <alignment horizontal="left" vertical="center"/>
    </xf>
    <xf numFmtId="49" fontId="6" fillId="33" borderId="0" xfId="0" applyNumberFormat="1" applyFont="1" applyFill="1" applyBorder="1" applyAlignment="1">
      <alignment horizontal="left" vertical="center"/>
    </xf>
    <xf numFmtId="0" fontId="6" fillId="33" borderId="0" xfId="0" applyNumberFormat="1" applyFont="1" applyFill="1" applyBorder="1" applyAlignment="1">
      <alignment horizontal="right" vertical="center"/>
    </xf>
    <xf numFmtId="3" fontId="6" fillId="33" borderId="0" xfId="0" applyNumberFormat="1" applyFont="1" applyFill="1" applyAlignment="1">
      <alignment vertical="center"/>
    </xf>
    <xf numFmtId="0" fontId="6" fillId="33" borderId="0" xfId="0" applyFont="1" applyFill="1" applyAlignment="1">
      <alignment vertical="center"/>
    </xf>
    <xf numFmtId="49" fontId="9" fillId="33" borderId="10" xfId="0" applyNumberFormat="1" applyFont="1" applyFill="1" applyBorder="1" applyAlignment="1">
      <alignment horizontal="left" vertical="center"/>
    </xf>
    <xf numFmtId="0" fontId="9" fillId="33" borderId="10" xfId="0" applyNumberFormat="1" applyFont="1" applyFill="1" applyBorder="1" applyAlignment="1">
      <alignment horizontal="right" vertical="center"/>
    </xf>
    <xf numFmtId="3" fontId="9" fillId="33" borderId="37" xfId="0" applyNumberFormat="1" applyFont="1" applyFill="1" applyBorder="1" applyAlignment="1">
      <alignment vertical="center"/>
    </xf>
    <xf numFmtId="3" fontId="9" fillId="33" borderId="10" xfId="0" applyNumberFormat="1" applyFont="1" applyFill="1" applyBorder="1" applyAlignment="1">
      <alignment vertical="center"/>
    </xf>
    <xf numFmtId="0" fontId="6" fillId="33" borderId="0" xfId="0" applyNumberFormat="1" applyFont="1" applyFill="1" applyBorder="1" applyAlignment="1">
      <alignment horizontal="left" vertical="center" indent="1"/>
    </xf>
    <xf numFmtId="3" fontId="15" fillId="33" borderId="25" xfId="0" applyNumberFormat="1" applyFont="1" applyFill="1" applyBorder="1" applyAlignment="1">
      <alignment vertical="center"/>
    </xf>
    <xf numFmtId="0" fontId="6" fillId="33" borderId="38" xfId="0" applyNumberFormat="1" applyFont="1" applyFill="1" applyBorder="1" applyAlignment="1">
      <alignment horizontal="center" vertical="center"/>
    </xf>
    <xf numFmtId="0" fontId="6" fillId="33" borderId="39" xfId="0" applyNumberFormat="1" applyFont="1" applyFill="1" applyBorder="1" applyAlignment="1">
      <alignment horizontal="center" vertical="center"/>
    </xf>
    <xf numFmtId="0" fontId="16" fillId="33" borderId="10" xfId="0" applyNumberFormat="1" applyFont="1" applyFill="1" applyBorder="1" applyAlignment="1">
      <alignment vertical="center"/>
    </xf>
    <xf numFmtId="0" fontId="9" fillId="33" borderId="10" xfId="0" applyFont="1" applyFill="1" applyBorder="1" applyAlignment="1">
      <alignment vertical="center"/>
    </xf>
    <xf numFmtId="0" fontId="16" fillId="33" borderId="10" xfId="0" applyFont="1" applyFill="1" applyBorder="1" applyAlignment="1">
      <alignment vertical="center"/>
    </xf>
    <xf numFmtId="3" fontId="9" fillId="33" borderId="19" xfId="0" applyNumberFormat="1" applyFont="1" applyFill="1" applyBorder="1" applyAlignment="1">
      <alignment vertical="center"/>
    </xf>
    <xf numFmtId="0" fontId="16" fillId="0" borderId="0" xfId="0" applyFont="1" applyFill="1" applyAlignment="1">
      <alignment vertical="center"/>
    </xf>
    <xf numFmtId="0" fontId="16" fillId="0" borderId="0" xfId="0" applyFont="1" applyAlignment="1">
      <alignment vertical="center"/>
    </xf>
    <xf numFmtId="0" fontId="6" fillId="0" borderId="0" xfId="0" applyFont="1" applyAlignment="1">
      <alignment horizontal="left" vertical="center" indent="1"/>
    </xf>
    <xf numFmtId="0" fontId="6" fillId="33" borderId="0" xfId="0" applyNumberFormat="1" applyFont="1" applyFill="1" applyAlignment="1">
      <alignment horizontal="right" vertical="center" indent="1"/>
    </xf>
    <xf numFmtId="0" fontId="6" fillId="33" borderId="13" xfId="0" applyFont="1" applyFill="1" applyBorder="1" applyAlignment="1">
      <alignment horizontal="right" vertical="center"/>
    </xf>
    <xf numFmtId="0" fontId="6" fillId="33" borderId="13" xfId="0" applyFont="1" applyFill="1" applyBorder="1" applyAlignment="1">
      <alignment vertical="center"/>
    </xf>
    <xf numFmtId="0" fontId="0" fillId="33" borderId="34" xfId="0" applyFill="1" applyBorder="1" applyAlignment="1">
      <alignment vertical="center"/>
    </xf>
    <xf numFmtId="0" fontId="0" fillId="33" borderId="0" xfId="0" applyFill="1" applyBorder="1" applyAlignment="1">
      <alignment vertical="center"/>
    </xf>
    <xf numFmtId="0" fontId="0" fillId="33" borderId="0" xfId="0" applyFill="1" applyAlignment="1">
      <alignment vertical="center"/>
    </xf>
    <xf numFmtId="0" fontId="4" fillId="0" borderId="0" xfId="61" applyNumberFormat="1" applyFont="1" applyFill="1" applyBorder="1" applyAlignment="1">
      <alignment horizontal="centerContinuous" vertical="center"/>
      <protection/>
    </xf>
    <xf numFmtId="0" fontId="6" fillId="34" borderId="0" xfId="0" applyNumberFormat="1" applyFont="1" applyFill="1" applyAlignment="1">
      <alignment horizontal="left" vertical="center" indent="1"/>
    </xf>
    <xf numFmtId="0" fontId="6" fillId="34" borderId="10" xfId="0" applyNumberFormat="1" applyFont="1" applyFill="1" applyBorder="1" applyAlignment="1">
      <alignment vertical="center"/>
    </xf>
    <xf numFmtId="0" fontId="6" fillId="33" borderId="13" xfId="0" applyFont="1" applyFill="1" applyBorder="1" applyAlignment="1">
      <alignment horizontal="left" vertical="center"/>
    </xf>
    <xf numFmtId="3" fontId="6" fillId="34" borderId="15" xfId="0" applyNumberFormat="1" applyFont="1" applyFill="1" applyBorder="1" applyAlignment="1">
      <alignment vertical="center"/>
    </xf>
    <xf numFmtId="3" fontId="6" fillId="34" borderId="13" xfId="0" applyNumberFormat="1" applyFont="1" applyFill="1" applyBorder="1" applyAlignment="1">
      <alignment vertical="center"/>
    </xf>
    <xf numFmtId="3" fontId="6" fillId="34" borderId="40" xfId="0" applyNumberFormat="1" applyFont="1" applyFill="1" applyBorder="1" applyAlignment="1">
      <alignment vertical="center"/>
    </xf>
    <xf numFmtId="3" fontId="8" fillId="0" borderId="0" xfId="0" applyNumberFormat="1" applyFont="1" applyAlignment="1">
      <alignment vertical="center"/>
    </xf>
    <xf numFmtId="3" fontId="6" fillId="34" borderId="17" xfId="0" applyNumberFormat="1" applyFont="1" applyFill="1" applyBorder="1" applyAlignment="1">
      <alignment vertical="center"/>
    </xf>
    <xf numFmtId="3" fontId="6" fillId="34" borderId="0" xfId="0" applyNumberFormat="1" applyFont="1" applyFill="1" applyAlignment="1">
      <alignment vertical="center"/>
    </xf>
    <xf numFmtId="3" fontId="6" fillId="34" borderId="0" xfId="0" applyNumberFormat="1" applyFont="1" applyFill="1" applyBorder="1" applyAlignment="1">
      <alignment vertical="center"/>
    </xf>
    <xf numFmtId="0" fontId="6" fillId="33" borderId="10" xfId="0" applyNumberFormat="1" applyFont="1" applyFill="1" applyBorder="1" applyAlignment="1">
      <alignment horizontal="right" vertical="center"/>
    </xf>
    <xf numFmtId="0" fontId="9" fillId="33" borderId="41" xfId="0" applyFont="1" applyFill="1" applyBorder="1" applyAlignment="1">
      <alignment vertical="center"/>
    </xf>
    <xf numFmtId="0" fontId="6" fillId="33" borderId="10" xfId="0" applyFont="1" applyFill="1" applyBorder="1" applyAlignment="1">
      <alignment horizontal="left" vertical="center"/>
    </xf>
    <xf numFmtId="3" fontId="9" fillId="34" borderId="19" xfId="0" applyNumberFormat="1" applyFont="1" applyFill="1" applyBorder="1" applyAlignment="1">
      <alignment vertical="center"/>
    </xf>
    <xf numFmtId="3" fontId="9" fillId="34" borderId="10" xfId="0" applyNumberFormat="1" applyFont="1" applyFill="1" applyBorder="1" applyAlignment="1">
      <alignment vertical="center"/>
    </xf>
    <xf numFmtId="0" fontId="6" fillId="33" borderId="33" xfId="0" applyNumberFormat="1" applyFont="1" applyFill="1" applyBorder="1" applyAlignment="1">
      <alignment vertical="center"/>
    </xf>
    <xf numFmtId="3" fontId="9" fillId="33" borderId="25" xfId="0" applyNumberFormat="1" applyFont="1" applyFill="1" applyBorder="1" applyAlignment="1">
      <alignment vertical="center"/>
    </xf>
    <xf numFmtId="0" fontId="8" fillId="33" borderId="0" xfId="0" applyFont="1" applyFill="1" applyBorder="1" applyAlignment="1">
      <alignment vertical="center"/>
    </xf>
    <xf numFmtId="0" fontId="6" fillId="33" borderId="0" xfId="0" applyNumberFormat="1" applyFont="1" applyFill="1" applyAlignment="1">
      <alignment vertical="center"/>
    </xf>
    <xf numFmtId="0" fontId="0" fillId="0" borderId="0" xfId="0" applyAlignment="1">
      <alignment horizontal="center" vertical="center"/>
    </xf>
    <xf numFmtId="0" fontId="17" fillId="33" borderId="10" xfId="0" applyFont="1" applyFill="1" applyBorder="1" applyAlignment="1">
      <alignment vertical="center"/>
    </xf>
    <xf numFmtId="0" fontId="6" fillId="33" borderId="21" xfId="0" applyFont="1" applyFill="1" applyBorder="1" applyAlignment="1">
      <alignment horizontal="centerContinuous" vertical="center"/>
    </xf>
    <xf numFmtId="0" fontId="6" fillId="33" borderId="42" xfId="0" applyFont="1" applyFill="1" applyBorder="1" applyAlignment="1">
      <alignment horizontal="centerContinuous" vertical="center"/>
    </xf>
    <xf numFmtId="0" fontId="6" fillId="33" borderId="43" xfId="0" applyFont="1" applyFill="1" applyBorder="1" applyAlignment="1">
      <alignment horizontal="centerContinuous" vertical="center"/>
    </xf>
    <xf numFmtId="0" fontId="18" fillId="0" borderId="0" xfId="0" applyFont="1" applyBorder="1" applyAlignment="1">
      <alignment vertical="center"/>
    </xf>
    <xf numFmtId="0" fontId="18" fillId="0" borderId="0" xfId="0" applyFont="1" applyAlignment="1">
      <alignment vertical="center"/>
    </xf>
    <xf numFmtId="0" fontId="6" fillId="33" borderId="11" xfId="0" applyNumberFormat="1" applyFont="1" applyFill="1" applyBorder="1" applyAlignment="1">
      <alignment horizontal="centerContinuous" vertical="center"/>
    </xf>
    <xf numFmtId="0" fontId="6" fillId="33" borderId="44" xfId="0" applyNumberFormat="1" applyFont="1" applyFill="1" applyBorder="1" applyAlignment="1">
      <alignment horizontal="centerContinuous" vertical="center"/>
    </xf>
    <xf numFmtId="0" fontId="6" fillId="33" borderId="45" xfId="0" applyNumberFormat="1" applyFont="1" applyFill="1" applyBorder="1" applyAlignment="1">
      <alignment horizontal="centerContinuous" vertical="center"/>
    </xf>
    <xf numFmtId="0" fontId="6" fillId="33" borderId="15" xfId="0" applyFont="1" applyFill="1" applyBorder="1" applyAlignment="1">
      <alignment horizontal="center" vertical="center"/>
    </xf>
    <xf numFmtId="0" fontId="6" fillId="33" borderId="15" xfId="0" applyNumberFormat="1" applyFont="1" applyFill="1" applyBorder="1" applyAlignment="1">
      <alignment horizontal="center" vertical="center"/>
    </xf>
    <xf numFmtId="3" fontId="6" fillId="34" borderId="22" xfId="0" applyNumberFormat="1" applyFont="1" applyFill="1" applyBorder="1" applyAlignment="1">
      <alignment vertical="center"/>
    </xf>
    <xf numFmtId="3" fontId="6" fillId="33" borderId="13" xfId="0" applyNumberFormat="1" applyFont="1" applyFill="1" applyBorder="1" applyAlignment="1">
      <alignment horizontal="right" vertical="center"/>
    </xf>
    <xf numFmtId="3" fontId="6" fillId="33" borderId="40" xfId="0" applyNumberFormat="1" applyFont="1" applyFill="1" applyBorder="1" applyAlignment="1">
      <alignment vertical="center"/>
    </xf>
    <xf numFmtId="0" fontId="17" fillId="33" borderId="0" xfId="0" applyFont="1" applyFill="1" applyBorder="1" applyAlignment="1">
      <alignment vertical="center"/>
    </xf>
    <xf numFmtId="3" fontId="6" fillId="34" borderId="25" xfId="0" applyNumberFormat="1" applyFont="1" applyFill="1" applyBorder="1" applyAlignment="1">
      <alignment vertical="center"/>
    </xf>
    <xf numFmtId="0" fontId="19" fillId="33" borderId="10" xfId="0" applyFont="1" applyFill="1" applyBorder="1" applyAlignment="1">
      <alignment vertical="center"/>
    </xf>
    <xf numFmtId="3" fontId="9" fillId="34" borderId="37" xfId="0" applyNumberFormat="1" applyFont="1" applyFill="1" applyBorder="1" applyAlignment="1">
      <alignment vertical="center"/>
    </xf>
    <xf numFmtId="3" fontId="9" fillId="33" borderId="10" xfId="0" applyNumberFormat="1" applyFont="1" applyFill="1" applyBorder="1" applyAlignment="1">
      <alignment horizontal="right" vertical="center"/>
    </xf>
    <xf numFmtId="0" fontId="19" fillId="0" borderId="0" xfId="0" applyFont="1" applyBorder="1" applyAlignment="1">
      <alignment vertical="center"/>
    </xf>
    <xf numFmtId="0" fontId="19" fillId="0" borderId="0" xfId="0" applyFont="1" applyAlignment="1">
      <alignment vertical="center"/>
    </xf>
    <xf numFmtId="0" fontId="6" fillId="33" borderId="0" xfId="0" applyNumberFormat="1" applyFont="1" applyFill="1" applyAlignment="1">
      <alignment horizontal="left" indent="1"/>
    </xf>
    <xf numFmtId="0" fontId="0" fillId="0" borderId="0" xfId="0" applyFill="1" applyAlignment="1">
      <alignment horizontal="centerContinuous" vertical="center"/>
    </xf>
    <xf numFmtId="0" fontId="0" fillId="0" borderId="0" xfId="0" applyAlignment="1">
      <alignment horizontal="centerContinuous" vertical="center"/>
    </xf>
    <xf numFmtId="0" fontId="0" fillId="0" borderId="0" xfId="0" applyAlignment="1">
      <alignment vertical="center"/>
    </xf>
    <xf numFmtId="0" fontId="6" fillId="0" borderId="0" xfId="0" applyFont="1" applyAlignment="1">
      <alignment horizontal="right" vertical="center" indent="1"/>
    </xf>
    <xf numFmtId="0" fontId="6" fillId="34" borderId="42" xfId="0" applyNumberFormat="1" applyFont="1" applyFill="1" applyBorder="1" applyAlignment="1">
      <alignment vertical="center"/>
    </xf>
    <xf numFmtId="0" fontId="6" fillId="33" borderId="13" xfId="0" applyFont="1" applyFill="1" applyBorder="1" applyAlignment="1">
      <alignment vertical="center"/>
    </xf>
    <xf numFmtId="176" fontId="6" fillId="34" borderId="13" xfId="0" applyNumberFormat="1" applyFont="1" applyFill="1" applyBorder="1" applyAlignment="1">
      <alignment vertical="center"/>
    </xf>
    <xf numFmtId="0" fontId="0" fillId="33" borderId="0" xfId="0" applyFont="1" applyFill="1" applyBorder="1" applyAlignment="1">
      <alignment vertical="center"/>
    </xf>
    <xf numFmtId="176" fontId="6" fillId="34" borderId="0" xfId="0" applyNumberFormat="1" applyFont="1" applyFill="1" applyAlignment="1">
      <alignment vertical="center"/>
    </xf>
    <xf numFmtId="0" fontId="0" fillId="33" borderId="10" xfId="0" applyFont="1" applyFill="1" applyBorder="1" applyAlignment="1">
      <alignment vertical="center"/>
    </xf>
    <xf numFmtId="176" fontId="9" fillId="34" borderId="10" xfId="0" applyNumberFormat="1" applyFont="1" applyFill="1" applyBorder="1" applyAlignment="1">
      <alignment vertical="center"/>
    </xf>
    <xf numFmtId="3" fontId="0" fillId="0" borderId="0" xfId="0" applyNumberFormat="1" applyAlignment="1">
      <alignment vertical="center"/>
    </xf>
    <xf numFmtId="0" fontId="6" fillId="33" borderId="0" xfId="61" applyNumberFormat="1" applyFont="1" applyFill="1" applyBorder="1" applyAlignment="1">
      <alignment horizontal="centerContinuous" vertical="center"/>
      <protection/>
    </xf>
    <xf numFmtId="0" fontId="0" fillId="33" borderId="0" xfId="0" applyFill="1" applyBorder="1" applyAlignment="1">
      <alignment horizontal="centerContinuous" vertical="center"/>
    </xf>
    <xf numFmtId="0" fontId="6" fillId="33" borderId="10" xfId="0" applyNumberFormat="1" applyFont="1" applyFill="1" applyBorder="1" applyAlignment="1">
      <alignment/>
    </xf>
    <xf numFmtId="6" fontId="6" fillId="33" borderId="11" xfId="57" applyFont="1" applyFill="1" applyBorder="1" applyAlignment="1">
      <alignment horizontal="center" vertical="center"/>
    </xf>
    <xf numFmtId="0" fontId="6" fillId="33" borderId="11" xfId="0" applyNumberFormat="1" applyFont="1" applyFill="1" applyBorder="1" applyAlignment="1">
      <alignment horizontal="center" vertical="center"/>
    </xf>
    <xf numFmtId="177" fontId="6" fillId="33" borderId="15" xfId="0" applyNumberFormat="1" applyFont="1" applyFill="1" applyBorder="1" applyAlignment="1">
      <alignment vertical="center"/>
    </xf>
    <xf numFmtId="177" fontId="6" fillId="33" borderId="13" xfId="0" applyNumberFormat="1" applyFont="1" applyFill="1" applyBorder="1" applyAlignment="1">
      <alignment vertical="center"/>
    </xf>
    <xf numFmtId="178" fontId="6" fillId="33" borderId="13" xfId="0" applyNumberFormat="1" applyFont="1" applyFill="1" applyBorder="1" applyAlignment="1">
      <alignment vertical="center"/>
    </xf>
    <xf numFmtId="177" fontId="6" fillId="33" borderId="17" xfId="0" applyNumberFormat="1" applyFont="1" applyFill="1" applyBorder="1" applyAlignment="1">
      <alignment vertical="center"/>
    </xf>
    <xf numFmtId="177" fontId="6" fillId="33" borderId="0" xfId="0" applyNumberFormat="1" applyFont="1" applyFill="1" applyAlignment="1">
      <alignment vertical="center"/>
    </xf>
    <xf numFmtId="178" fontId="6" fillId="33" borderId="0" xfId="0" applyNumberFormat="1" applyFont="1" applyFill="1" applyAlignment="1">
      <alignment vertical="center"/>
    </xf>
    <xf numFmtId="177" fontId="9" fillId="33" borderId="19" xfId="0" applyNumberFormat="1" applyFont="1" applyFill="1" applyBorder="1" applyAlignment="1">
      <alignment vertical="center"/>
    </xf>
    <xf numFmtId="177" fontId="9" fillId="33" borderId="10" xfId="0" applyNumberFormat="1" applyFont="1" applyFill="1" applyBorder="1" applyAlignment="1">
      <alignment vertical="center"/>
    </xf>
    <xf numFmtId="178" fontId="9" fillId="33" borderId="10" xfId="0" applyNumberFormat="1" applyFont="1" applyFill="1" applyBorder="1" applyAlignment="1">
      <alignment vertical="center"/>
    </xf>
    <xf numFmtId="0" fontId="6" fillId="33" borderId="25" xfId="0" applyNumberFormat="1" applyFont="1" applyFill="1" applyBorder="1" applyAlignment="1">
      <alignment horizontal="center" vertical="center"/>
    </xf>
    <xf numFmtId="3" fontId="6" fillId="33" borderId="15" xfId="0" applyNumberFormat="1" applyFont="1" applyFill="1" applyBorder="1" applyAlignment="1">
      <alignment horizontal="right" vertical="center"/>
    </xf>
    <xf numFmtId="176" fontId="6" fillId="33" borderId="13" xfId="0" applyNumberFormat="1" applyFont="1" applyFill="1" applyBorder="1" applyAlignment="1">
      <alignment horizontal="right" vertical="center"/>
    </xf>
    <xf numFmtId="3" fontId="6" fillId="33" borderId="17" xfId="0" applyNumberFormat="1" applyFont="1" applyFill="1" applyBorder="1" applyAlignment="1">
      <alignment horizontal="right" vertical="center"/>
    </xf>
    <xf numFmtId="176" fontId="6" fillId="33" borderId="0" xfId="0" applyNumberFormat="1" applyFont="1" applyFill="1" applyBorder="1" applyAlignment="1">
      <alignment horizontal="right" vertical="center"/>
    </xf>
    <xf numFmtId="0" fontId="20" fillId="33" borderId="10" xfId="0" applyFont="1" applyFill="1" applyBorder="1" applyAlignment="1">
      <alignment vertical="center"/>
    </xf>
    <xf numFmtId="176" fontId="9" fillId="33" borderId="19" xfId="0" applyNumberFormat="1" applyFont="1" applyFill="1" applyBorder="1" applyAlignment="1">
      <alignment horizontal="right" vertical="center"/>
    </xf>
    <xf numFmtId="176" fontId="9" fillId="33" borderId="10" xfId="0" applyNumberFormat="1" applyFont="1" applyFill="1" applyBorder="1" applyAlignment="1">
      <alignment horizontal="right" vertical="center"/>
    </xf>
    <xf numFmtId="0" fontId="4" fillId="34" borderId="0" xfId="62" applyNumberFormat="1" applyFont="1" applyFill="1" applyAlignment="1">
      <alignment horizontal="centerContinuous" vertical="center"/>
      <protection/>
    </xf>
    <xf numFmtId="0" fontId="21" fillId="0" borderId="0" xfId="62" applyFont="1">
      <alignment/>
      <protection/>
    </xf>
    <xf numFmtId="0" fontId="20" fillId="34" borderId="0" xfId="62" applyNumberFormat="1" applyFont="1" applyFill="1" applyAlignment="1">
      <alignment vertical="center"/>
      <protection/>
    </xf>
    <xf numFmtId="0" fontId="6" fillId="34" borderId="0" xfId="62" applyNumberFormat="1" applyFont="1" applyFill="1" applyAlignment="1">
      <alignment/>
      <protection/>
    </xf>
    <xf numFmtId="0" fontId="6" fillId="34" borderId="0" xfId="62" applyNumberFormat="1" applyFont="1" applyFill="1" applyAlignment="1">
      <alignment vertical="center"/>
      <protection/>
    </xf>
    <xf numFmtId="0" fontId="22" fillId="0" borderId="0" xfId="62" applyFont="1">
      <alignment/>
      <protection/>
    </xf>
    <xf numFmtId="0" fontId="6" fillId="34" borderId="0" xfId="62" applyNumberFormat="1" applyFont="1" applyFill="1" applyAlignment="1">
      <alignment horizontal="left" vertical="center" indent="1"/>
      <protection/>
    </xf>
    <xf numFmtId="0" fontId="6" fillId="34" borderId="0" xfId="62" applyNumberFormat="1" applyFont="1" applyFill="1" applyAlignment="1">
      <alignment horizontal="right" vertical="center" indent="1"/>
      <protection/>
    </xf>
    <xf numFmtId="0" fontId="6" fillId="34" borderId="43" xfId="62" applyNumberFormat="1" applyFont="1" applyFill="1" applyBorder="1" applyAlignment="1">
      <alignment horizontal="center" vertical="center"/>
      <protection/>
    </xf>
    <xf numFmtId="0" fontId="6" fillId="34" borderId="27" xfId="62" applyNumberFormat="1" applyFont="1" applyFill="1" applyBorder="1" applyAlignment="1">
      <alignment horizontal="center" vertical="center"/>
      <protection/>
    </xf>
    <xf numFmtId="0" fontId="9" fillId="34" borderId="21" xfId="62" applyNumberFormat="1" applyFont="1" applyFill="1" applyBorder="1" applyAlignment="1">
      <alignment horizontal="center" vertical="center"/>
      <protection/>
    </xf>
    <xf numFmtId="0" fontId="6" fillId="34" borderId="16" xfId="62" applyNumberFormat="1" applyFont="1" applyFill="1" applyBorder="1" applyAlignment="1">
      <alignment horizontal="distributed" vertical="center" indent="1"/>
      <protection/>
    </xf>
    <xf numFmtId="38" fontId="6" fillId="34" borderId="0" xfId="48" applyFont="1" applyFill="1" applyAlignment="1">
      <alignment horizontal="right" vertical="center"/>
    </xf>
    <xf numFmtId="38" fontId="9" fillId="34" borderId="0" xfId="48" applyFont="1" applyFill="1" applyAlignment="1">
      <alignment horizontal="right" vertical="center"/>
    </xf>
    <xf numFmtId="0" fontId="6" fillId="34" borderId="16" xfId="62" applyNumberFormat="1" applyFont="1" applyFill="1" applyBorder="1" applyAlignment="1">
      <alignment horizontal="right" vertical="center" indent="1"/>
      <protection/>
    </xf>
    <xf numFmtId="0" fontId="6" fillId="34" borderId="18" xfId="62" applyNumberFormat="1" applyFont="1" applyFill="1" applyBorder="1" applyAlignment="1">
      <alignment horizontal="right" vertical="center" indent="1"/>
      <protection/>
    </xf>
    <xf numFmtId="0" fontId="6" fillId="34" borderId="0" xfId="62" applyNumberFormat="1" applyFont="1" applyFill="1" applyBorder="1" applyAlignment="1">
      <alignment horizontal="left" vertical="center" indent="1"/>
      <protection/>
    </xf>
    <xf numFmtId="0" fontId="6" fillId="34" borderId="33" xfId="62" applyNumberFormat="1" applyFont="1" applyFill="1" applyBorder="1" applyAlignment="1">
      <alignment vertical="center"/>
      <protection/>
    </xf>
    <xf numFmtId="0" fontId="6" fillId="33" borderId="11" xfId="61" applyNumberFormat="1" applyFont="1" applyFill="1" applyBorder="1" applyAlignment="1">
      <alignment horizontal="center" vertical="center"/>
      <protection/>
    </xf>
    <xf numFmtId="0" fontId="6" fillId="33" borderId="44" xfId="61" applyNumberFormat="1" applyFont="1" applyFill="1" applyBorder="1" applyAlignment="1">
      <alignment horizontal="center" vertical="center"/>
      <protection/>
    </xf>
    <xf numFmtId="0" fontId="6" fillId="33" borderId="34" xfId="0" applyFont="1" applyFill="1" applyBorder="1" applyAlignment="1">
      <alignment horizontal="center" vertical="center"/>
    </xf>
    <xf numFmtId="0" fontId="6" fillId="33" borderId="46"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47" xfId="0" applyFont="1" applyFill="1" applyBorder="1" applyAlignment="1">
      <alignment horizontal="center" vertical="center"/>
    </xf>
    <xf numFmtId="0" fontId="6" fillId="33" borderId="48" xfId="0" applyFont="1" applyFill="1" applyBorder="1" applyAlignment="1">
      <alignment horizontal="center" vertical="center"/>
    </xf>
    <xf numFmtId="0" fontId="6" fillId="33" borderId="49" xfId="61" applyNumberFormat="1" applyFont="1" applyFill="1" applyBorder="1" applyAlignment="1">
      <alignment horizontal="center" vertical="center" wrapText="1"/>
      <protection/>
    </xf>
    <xf numFmtId="0" fontId="6" fillId="33" borderId="50" xfId="61" applyNumberFormat="1" applyFont="1" applyFill="1" applyBorder="1" applyAlignment="1">
      <alignment horizontal="center" vertical="center" wrapText="1"/>
      <protection/>
    </xf>
    <xf numFmtId="0" fontId="6" fillId="33" borderId="51" xfId="61" applyNumberFormat="1" applyFont="1" applyFill="1" applyBorder="1" applyAlignment="1">
      <alignment horizontal="center" vertical="center" wrapText="1"/>
      <protection/>
    </xf>
    <xf numFmtId="0" fontId="6" fillId="33" borderId="52" xfId="61" applyNumberFormat="1" applyFont="1" applyFill="1" applyBorder="1" applyAlignment="1">
      <alignment horizontal="center" vertical="center" wrapText="1"/>
      <protection/>
    </xf>
    <xf numFmtId="0" fontId="6" fillId="33" borderId="53" xfId="61" applyNumberFormat="1" applyFont="1" applyFill="1" applyBorder="1" applyAlignment="1">
      <alignment horizontal="center" vertical="center" wrapText="1"/>
      <protection/>
    </xf>
    <xf numFmtId="0" fontId="6" fillId="33" borderId="54" xfId="61" applyNumberFormat="1" applyFont="1" applyFill="1" applyBorder="1" applyAlignment="1">
      <alignment horizontal="center" vertical="center" wrapText="1"/>
      <protection/>
    </xf>
    <xf numFmtId="0" fontId="6" fillId="33" borderId="20" xfId="61" applyNumberFormat="1" applyFont="1" applyFill="1" applyBorder="1" applyAlignment="1">
      <alignment horizontal="center" vertical="center"/>
      <protection/>
    </xf>
    <xf numFmtId="0" fontId="6" fillId="33" borderId="42" xfId="61" applyNumberFormat="1" applyFont="1" applyFill="1" applyBorder="1" applyAlignment="1">
      <alignment horizontal="center" vertical="center"/>
      <protection/>
    </xf>
    <xf numFmtId="0" fontId="6" fillId="33" borderId="55" xfId="61" applyNumberFormat="1" applyFont="1" applyFill="1" applyBorder="1" applyAlignment="1">
      <alignment horizontal="center" vertical="center"/>
      <protection/>
    </xf>
    <xf numFmtId="0" fontId="6" fillId="33" borderId="36" xfId="61" applyNumberFormat="1" applyFont="1" applyFill="1" applyBorder="1" applyAlignment="1">
      <alignment horizontal="center" vertical="center"/>
      <protection/>
    </xf>
    <xf numFmtId="0" fontId="6" fillId="33" borderId="34" xfId="61" applyNumberFormat="1" applyFont="1" applyFill="1" applyBorder="1" applyAlignment="1">
      <alignment horizontal="center" vertical="center"/>
      <protection/>
    </xf>
    <xf numFmtId="0" fontId="6" fillId="33" borderId="56" xfId="61" applyNumberFormat="1" applyFont="1" applyFill="1" applyBorder="1" applyAlignment="1">
      <alignment horizontal="center" vertical="center"/>
      <protection/>
    </xf>
    <xf numFmtId="0" fontId="6" fillId="33" borderId="47" xfId="61" applyNumberFormat="1" applyFont="1" applyFill="1" applyBorder="1" applyAlignment="1">
      <alignment horizontal="center" vertical="center"/>
      <protection/>
    </xf>
    <xf numFmtId="0" fontId="6" fillId="33" borderId="57" xfId="0" applyFont="1" applyFill="1" applyBorder="1" applyAlignment="1">
      <alignment horizontal="center" vertical="center"/>
    </xf>
    <xf numFmtId="0" fontId="6" fillId="33" borderId="58" xfId="0" applyFont="1" applyFill="1" applyBorder="1" applyAlignment="1">
      <alignment horizontal="center" vertical="center"/>
    </xf>
    <xf numFmtId="0" fontId="6" fillId="33" borderId="49" xfId="0" applyNumberFormat="1" applyFont="1" applyFill="1" applyBorder="1" applyAlignment="1">
      <alignment horizontal="center" vertical="center"/>
    </xf>
    <xf numFmtId="0" fontId="6" fillId="33" borderId="51" xfId="0" applyNumberFormat="1" applyFont="1" applyFill="1" applyBorder="1" applyAlignment="1">
      <alignment horizontal="center" vertical="center"/>
    </xf>
    <xf numFmtId="0" fontId="6" fillId="33" borderId="20" xfId="0" applyNumberFormat="1" applyFont="1" applyFill="1" applyBorder="1" applyAlignment="1">
      <alignment horizontal="center" vertical="center"/>
    </xf>
    <xf numFmtId="0" fontId="6" fillId="33" borderId="42" xfId="0" applyNumberFormat="1" applyFont="1" applyFill="1" applyBorder="1" applyAlignment="1">
      <alignment horizontal="center" vertical="center"/>
    </xf>
    <xf numFmtId="0" fontId="6" fillId="33" borderId="59" xfId="0" applyNumberFormat="1" applyFont="1" applyFill="1" applyBorder="1" applyAlignment="1">
      <alignment horizontal="center" vertical="center"/>
    </xf>
    <xf numFmtId="0" fontId="6" fillId="33" borderId="60" xfId="0" applyNumberFormat="1" applyFont="1" applyFill="1" applyBorder="1" applyAlignment="1">
      <alignment horizontal="center" vertical="center"/>
    </xf>
    <xf numFmtId="0" fontId="6" fillId="33" borderId="61" xfId="0" applyNumberFormat="1" applyFont="1" applyFill="1" applyBorder="1" applyAlignment="1">
      <alignment horizontal="center" vertical="center"/>
    </xf>
    <xf numFmtId="0" fontId="6" fillId="33" borderId="21" xfId="0" applyNumberFormat="1" applyFont="1" applyFill="1" applyBorder="1" applyAlignment="1">
      <alignment horizontal="center" vertical="center"/>
    </xf>
    <xf numFmtId="0" fontId="6" fillId="33" borderId="43" xfId="61" applyNumberFormat="1" applyFont="1" applyFill="1" applyBorder="1" applyAlignment="1">
      <alignment horizontal="center" vertical="center"/>
      <protection/>
    </xf>
    <xf numFmtId="0" fontId="6" fillId="33" borderId="62" xfId="61" applyNumberFormat="1" applyFont="1" applyFill="1" applyBorder="1" applyAlignment="1">
      <alignment horizontal="center" vertical="center"/>
      <protection/>
    </xf>
    <xf numFmtId="6" fontId="6" fillId="33" borderId="27" xfId="57" applyFont="1" applyFill="1" applyBorder="1" applyAlignment="1">
      <alignment horizontal="center" vertical="center"/>
    </xf>
    <xf numFmtId="6" fontId="6" fillId="33" borderId="28" xfId="57" applyFont="1" applyFill="1" applyBorder="1" applyAlignment="1">
      <alignment horizontal="center" vertical="center"/>
    </xf>
    <xf numFmtId="0" fontId="6" fillId="33" borderId="27" xfId="0" applyNumberFormat="1" applyFont="1" applyFill="1" applyBorder="1" applyAlignment="1">
      <alignment horizontal="center" vertical="center"/>
    </xf>
    <xf numFmtId="0" fontId="6" fillId="33" borderId="57" xfId="61" applyNumberFormat="1" applyFont="1" applyFill="1" applyBorder="1" applyAlignment="1">
      <alignment horizontal="center" vertical="center"/>
      <protection/>
    </xf>
    <xf numFmtId="0" fontId="6" fillId="33" borderId="58" xfId="61" applyNumberFormat="1" applyFont="1" applyFill="1" applyBorder="1" applyAlignment="1">
      <alignment horizontal="center" vertical="center"/>
      <protection/>
    </xf>
    <xf numFmtId="0" fontId="6" fillId="33" borderId="43" xfId="0" applyNumberFormat="1" applyFont="1" applyFill="1" applyBorder="1" applyAlignment="1">
      <alignment horizontal="center" vertical="center"/>
    </xf>
    <xf numFmtId="0" fontId="6" fillId="34" borderId="36" xfId="0" applyNumberFormat="1" applyFont="1" applyFill="1" applyBorder="1" applyAlignment="1">
      <alignment horizontal="center" vertical="center" wrapText="1"/>
    </xf>
    <xf numFmtId="0" fontId="6" fillId="34" borderId="63" xfId="0" applyNumberFormat="1" applyFont="1" applyFill="1" applyBorder="1" applyAlignment="1">
      <alignment horizontal="center" vertical="center" wrapText="1"/>
    </xf>
    <xf numFmtId="0" fontId="6" fillId="34" borderId="34" xfId="0" applyNumberFormat="1" applyFont="1" applyFill="1" applyBorder="1" applyAlignment="1">
      <alignment horizontal="center" vertical="center"/>
    </xf>
    <xf numFmtId="0" fontId="6" fillId="34" borderId="47" xfId="0" applyNumberFormat="1" applyFont="1" applyFill="1" applyBorder="1" applyAlignment="1">
      <alignment horizontal="center" vertical="center"/>
    </xf>
    <xf numFmtId="0" fontId="6" fillId="0" borderId="35"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0" fontId="6" fillId="0" borderId="49" xfId="0" applyNumberFormat="1" applyFont="1" applyFill="1" applyBorder="1" applyAlignment="1">
      <alignment horizontal="center" vertical="center"/>
    </xf>
    <xf numFmtId="0" fontId="6" fillId="0" borderId="51" xfId="0" applyNumberFormat="1" applyFont="1" applyFill="1" applyBorder="1" applyAlignment="1">
      <alignment horizontal="center" vertical="center"/>
    </xf>
    <xf numFmtId="0" fontId="6" fillId="34" borderId="52" xfId="0" applyNumberFormat="1" applyFont="1" applyFill="1" applyBorder="1" applyAlignment="1">
      <alignment horizontal="center" vertical="center"/>
    </xf>
    <xf numFmtId="0" fontId="6" fillId="34" borderId="64" xfId="0" applyNumberFormat="1" applyFont="1" applyFill="1" applyBorder="1" applyAlignment="1">
      <alignment horizontal="center" vertical="center"/>
    </xf>
    <xf numFmtId="0" fontId="6" fillId="33" borderId="35" xfId="0" applyFont="1" applyFill="1" applyBorder="1" applyAlignment="1">
      <alignment horizontal="center" vertical="center"/>
    </xf>
    <xf numFmtId="0" fontId="6" fillId="33" borderId="29" xfId="0" applyFont="1" applyFill="1" applyBorder="1" applyAlignment="1">
      <alignment horizontal="center" vertical="center"/>
    </xf>
    <xf numFmtId="0" fontId="6" fillId="34" borderId="0" xfId="0" applyNumberFormat="1" applyFont="1" applyFill="1" applyBorder="1" applyAlignment="1">
      <alignment horizontal="center" vertical="center"/>
    </xf>
    <xf numFmtId="0" fontId="6" fillId="34" borderId="35" xfId="0" applyNumberFormat="1" applyFont="1" applyFill="1" applyBorder="1" applyAlignment="1">
      <alignment horizontal="center" vertical="center"/>
    </xf>
    <xf numFmtId="0" fontId="6" fillId="34" borderId="17" xfId="0" applyNumberFormat="1" applyFont="1" applyFill="1" applyBorder="1" applyAlignment="1">
      <alignment horizontal="center" vertical="center"/>
    </xf>
    <xf numFmtId="0" fontId="6" fillId="34" borderId="29" xfId="0" applyNumberFormat="1" applyFont="1" applyFill="1" applyBorder="1" applyAlignment="1">
      <alignment horizontal="center" vertical="center"/>
    </xf>
    <xf numFmtId="0" fontId="6" fillId="34" borderId="15" xfId="0" applyNumberFormat="1" applyFont="1" applyFill="1" applyBorder="1" applyAlignment="1">
      <alignment horizontal="center" vertical="center"/>
    </xf>
    <xf numFmtId="0" fontId="6" fillId="34" borderId="65" xfId="0" applyNumberFormat="1" applyFont="1" applyFill="1" applyBorder="1" applyAlignment="1">
      <alignment horizontal="center" vertical="center"/>
    </xf>
    <xf numFmtId="0" fontId="6" fillId="34" borderId="61" xfId="0" applyNumberFormat="1" applyFont="1" applyFill="1" applyBorder="1" applyAlignment="1">
      <alignment horizontal="center" vertical="center"/>
    </xf>
    <xf numFmtId="0" fontId="6" fillId="33" borderId="34" xfId="0" applyNumberFormat="1" applyFont="1" applyFill="1" applyBorder="1" applyAlignment="1">
      <alignment horizontal="center" vertical="center"/>
    </xf>
    <xf numFmtId="0" fontId="6" fillId="33" borderId="46" xfId="0" applyNumberFormat="1" applyFont="1" applyFill="1" applyBorder="1" applyAlignment="1">
      <alignment horizontal="center" vertical="center"/>
    </xf>
    <xf numFmtId="0" fontId="6" fillId="33" borderId="47" xfId="0" applyNumberFormat="1" applyFont="1" applyFill="1" applyBorder="1" applyAlignment="1">
      <alignment horizontal="center" vertical="center"/>
    </xf>
    <xf numFmtId="0" fontId="6" fillId="33" borderId="48"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xfId="60"/>
    <cellStyle name="標準_Sheet1" xfId="61"/>
    <cellStyle name="標準_to-keinenpo-2(70～)"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9"/>
  <sheetViews>
    <sheetView tabSelected="1" zoomScalePageLayoutView="0" workbookViewId="0" topLeftCell="A1">
      <selection activeCell="A1" sqref="A1"/>
    </sheetView>
  </sheetViews>
  <sheetFormatPr defaultColWidth="9.140625" defaultRowHeight="15"/>
  <cols>
    <col min="1" max="1" width="4.8515625" style="0" customWidth="1"/>
    <col min="2" max="2" width="3.28125" style="0" customWidth="1"/>
    <col min="3" max="3" width="4.8515625" style="0" customWidth="1"/>
    <col min="4" max="21" width="10.00390625" style="0" customWidth="1"/>
  </cols>
  <sheetData>
    <row r="1" spans="1:21" ht="25.5">
      <c r="A1" s="1" t="s">
        <v>0</v>
      </c>
      <c r="B1" s="1"/>
      <c r="C1" s="1"/>
      <c r="D1" s="1"/>
      <c r="E1" s="1"/>
      <c r="F1" s="1"/>
      <c r="G1" s="1"/>
      <c r="H1" s="1"/>
      <c r="I1" s="1"/>
      <c r="J1" s="1"/>
      <c r="K1" s="1"/>
      <c r="L1" s="1"/>
      <c r="M1" s="1"/>
      <c r="N1" s="1"/>
      <c r="O1" s="1"/>
      <c r="P1" s="1"/>
      <c r="Q1" s="1"/>
      <c r="R1" s="1"/>
      <c r="S1" s="1"/>
      <c r="T1" s="1"/>
      <c r="U1" s="1"/>
    </row>
    <row r="2" spans="1:21" ht="13.5">
      <c r="A2" s="2"/>
      <c r="B2" s="2"/>
      <c r="C2" s="2"/>
      <c r="D2" s="2"/>
      <c r="E2" s="2"/>
      <c r="F2" s="2"/>
      <c r="G2" s="2"/>
      <c r="H2" s="2"/>
      <c r="I2" s="2"/>
      <c r="J2" s="2"/>
      <c r="K2" s="2"/>
      <c r="L2" s="2"/>
      <c r="M2" s="2"/>
      <c r="N2" s="2"/>
      <c r="O2" s="2"/>
      <c r="P2" s="2"/>
      <c r="Q2" s="2"/>
      <c r="R2" s="2"/>
      <c r="S2" s="2"/>
      <c r="T2" s="2"/>
      <c r="U2" s="2"/>
    </row>
    <row r="3" spans="1:21" ht="13.5">
      <c r="A3" s="2"/>
      <c r="B3" s="2"/>
      <c r="C3" s="2"/>
      <c r="D3" s="2"/>
      <c r="E3" s="2"/>
      <c r="F3" s="2"/>
      <c r="G3" s="2"/>
      <c r="H3" s="2"/>
      <c r="I3" s="2"/>
      <c r="J3" s="2"/>
      <c r="K3" s="2"/>
      <c r="L3" s="2"/>
      <c r="M3" s="2"/>
      <c r="N3" s="2"/>
      <c r="O3" s="2"/>
      <c r="P3" s="2"/>
      <c r="Q3" s="2"/>
      <c r="R3" s="2"/>
      <c r="S3" s="2"/>
      <c r="T3" s="2"/>
      <c r="U3" s="2"/>
    </row>
    <row r="4" spans="1:21" ht="18.75" customHeight="1" thickBot="1">
      <c r="A4" s="3" t="s">
        <v>1</v>
      </c>
      <c r="B4" s="3"/>
      <c r="C4" s="3"/>
      <c r="D4" s="4"/>
      <c r="E4" s="4"/>
      <c r="F4" s="4"/>
      <c r="G4" s="4"/>
      <c r="H4" s="4"/>
      <c r="I4" s="4"/>
      <c r="J4" s="5"/>
      <c r="K4" s="5"/>
      <c r="L4" s="5"/>
      <c r="M4" s="5"/>
      <c r="N4" s="5"/>
      <c r="O4" s="5"/>
      <c r="P4" s="5"/>
      <c r="Q4" s="5"/>
      <c r="R4" s="5"/>
      <c r="S4" s="5"/>
      <c r="T4" s="5"/>
      <c r="U4" s="6" t="s">
        <v>2</v>
      </c>
    </row>
    <row r="5" spans="1:22" ht="13.5">
      <c r="A5" s="229" t="s">
        <v>3</v>
      </c>
      <c r="B5" s="229"/>
      <c r="C5" s="230"/>
      <c r="D5" s="235" t="s">
        <v>4</v>
      </c>
      <c r="E5" s="238" t="s">
        <v>5</v>
      </c>
      <c r="F5" s="241" t="s">
        <v>6</v>
      </c>
      <c r="G5" s="242"/>
      <c r="H5" s="242"/>
      <c r="I5" s="242"/>
      <c r="J5" s="242"/>
      <c r="K5" s="242"/>
      <c r="L5" s="242"/>
      <c r="M5" s="242"/>
      <c r="N5" s="242"/>
      <c r="O5" s="242"/>
      <c r="P5" s="242"/>
      <c r="Q5" s="242"/>
      <c r="R5" s="242"/>
      <c r="S5" s="243"/>
      <c r="T5" s="244" t="s">
        <v>7</v>
      </c>
      <c r="U5" s="245"/>
      <c r="V5" s="7"/>
    </row>
    <row r="6" spans="1:22" ht="13.5">
      <c r="A6" s="231"/>
      <c r="B6" s="231"/>
      <c r="C6" s="232"/>
      <c r="D6" s="236"/>
      <c r="E6" s="239"/>
      <c r="F6" s="227" t="s">
        <v>8</v>
      </c>
      <c r="G6" s="228"/>
      <c r="H6" s="227" t="s">
        <v>9</v>
      </c>
      <c r="I6" s="228"/>
      <c r="J6" s="227" t="s">
        <v>10</v>
      </c>
      <c r="K6" s="228"/>
      <c r="L6" s="227" t="s">
        <v>11</v>
      </c>
      <c r="M6" s="228"/>
      <c r="N6" s="227" t="s">
        <v>12</v>
      </c>
      <c r="O6" s="228"/>
      <c r="P6" s="227" t="s">
        <v>13</v>
      </c>
      <c r="Q6" s="228"/>
      <c r="R6" s="227" t="s">
        <v>14</v>
      </c>
      <c r="S6" s="228"/>
      <c r="T6" s="246"/>
      <c r="U6" s="247"/>
      <c r="V6" s="7"/>
    </row>
    <row r="7" spans="1:22" ht="13.5">
      <c r="A7" s="233"/>
      <c r="B7" s="233"/>
      <c r="C7" s="234"/>
      <c r="D7" s="237"/>
      <c r="E7" s="240"/>
      <c r="F7" s="9" t="s">
        <v>15</v>
      </c>
      <c r="G7" s="10" t="s">
        <v>16</v>
      </c>
      <c r="H7" s="9" t="s">
        <v>17</v>
      </c>
      <c r="I7" s="10" t="s">
        <v>16</v>
      </c>
      <c r="J7" s="9" t="s">
        <v>17</v>
      </c>
      <c r="K7" s="10" t="s">
        <v>16</v>
      </c>
      <c r="L7" s="9" t="s">
        <v>17</v>
      </c>
      <c r="M7" s="10" t="s">
        <v>16</v>
      </c>
      <c r="N7" s="9" t="s">
        <v>17</v>
      </c>
      <c r="O7" s="10" t="s">
        <v>16</v>
      </c>
      <c r="P7" s="9" t="s">
        <v>17</v>
      </c>
      <c r="Q7" s="10" t="s">
        <v>16</v>
      </c>
      <c r="R7" s="9" t="s">
        <v>17</v>
      </c>
      <c r="S7" s="10" t="s">
        <v>16</v>
      </c>
      <c r="T7" s="9" t="s">
        <v>17</v>
      </c>
      <c r="U7" s="10" t="s">
        <v>16</v>
      </c>
      <c r="V7" s="7"/>
    </row>
    <row r="8" spans="1:22" ht="13.5">
      <c r="A8" s="11"/>
      <c r="B8" s="11"/>
      <c r="C8" s="12"/>
      <c r="D8" s="13" t="s">
        <v>18</v>
      </c>
      <c r="E8" s="14"/>
      <c r="F8" s="11"/>
      <c r="G8" s="11"/>
      <c r="H8" s="11"/>
      <c r="I8" s="11"/>
      <c r="J8" s="11"/>
      <c r="K8" s="8"/>
      <c r="L8" s="8"/>
      <c r="M8" s="8"/>
      <c r="N8" s="2"/>
      <c r="O8" s="8"/>
      <c r="P8" s="8"/>
      <c r="Q8" s="8"/>
      <c r="R8" s="8"/>
      <c r="S8" s="8"/>
      <c r="T8" s="8"/>
      <c r="U8" s="8"/>
      <c r="V8" s="7"/>
    </row>
    <row r="9" spans="1:22" ht="13.5">
      <c r="A9" s="15" t="s">
        <v>19</v>
      </c>
      <c r="B9" s="16">
        <v>14</v>
      </c>
      <c r="C9" s="17" t="s">
        <v>20</v>
      </c>
      <c r="D9" s="18">
        <v>2966</v>
      </c>
      <c r="E9" s="19">
        <v>4111</v>
      </c>
      <c r="F9" s="20">
        <v>49327</v>
      </c>
      <c r="G9" s="20">
        <v>7969216</v>
      </c>
      <c r="H9" s="20">
        <v>42667</v>
      </c>
      <c r="I9" s="20">
        <v>2491186</v>
      </c>
      <c r="J9" s="20">
        <v>3410</v>
      </c>
      <c r="K9" s="19">
        <v>27420</v>
      </c>
      <c r="L9" s="19">
        <v>36948</v>
      </c>
      <c r="M9" s="19">
        <v>546866</v>
      </c>
      <c r="N9" s="19">
        <v>5250</v>
      </c>
      <c r="O9" s="19">
        <v>182998</v>
      </c>
      <c r="P9" s="19">
        <v>41317</v>
      </c>
      <c r="Q9" s="19">
        <v>4625650</v>
      </c>
      <c r="R9" s="21">
        <v>68</v>
      </c>
      <c r="S9" s="19">
        <v>11889</v>
      </c>
      <c r="T9" s="22">
        <v>513</v>
      </c>
      <c r="U9" s="20">
        <v>83207</v>
      </c>
      <c r="V9" s="7"/>
    </row>
    <row r="10" spans="1:22" ht="13.5">
      <c r="A10" s="23"/>
      <c r="B10" s="24">
        <v>15</v>
      </c>
      <c r="C10" s="25"/>
      <c r="D10" s="18">
        <v>3133</v>
      </c>
      <c r="E10" s="19">
        <v>4349</v>
      </c>
      <c r="F10" s="20">
        <v>52192</v>
      </c>
      <c r="G10" s="20">
        <v>8066109</v>
      </c>
      <c r="H10" s="20">
        <v>45611</v>
      </c>
      <c r="I10" s="20">
        <v>2656024</v>
      </c>
      <c r="J10" s="20">
        <v>3799</v>
      </c>
      <c r="K10" s="26">
        <v>30970</v>
      </c>
      <c r="L10" s="19">
        <v>39865</v>
      </c>
      <c r="M10" s="20">
        <v>596362</v>
      </c>
      <c r="N10" s="20">
        <v>6290</v>
      </c>
      <c r="O10" s="20">
        <v>202991</v>
      </c>
      <c r="P10" s="20">
        <v>43266</v>
      </c>
      <c r="Q10" s="20">
        <v>4484267</v>
      </c>
      <c r="R10" s="22">
        <v>93</v>
      </c>
      <c r="S10" s="20">
        <v>15501</v>
      </c>
      <c r="T10" s="22">
        <v>570</v>
      </c>
      <c r="U10" s="20">
        <v>79994</v>
      </c>
      <c r="V10" s="7"/>
    </row>
    <row r="11" spans="1:22" ht="13.5">
      <c r="A11" s="23"/>
      <c r="B11" s="24">
        <v>16</v>
      </c>
      <c r="C11" s="25"/>
      <c r="D11" s="18">
        <v>3323</v>
      </c>
      <c r="E11" s="19">
        <v>4538</v>
      </c>
      <c r="F11" s="20">
        <v>54453</v>
      </c>
      <c r="G11" s="20">
        <v>8266059</v>
      </c>
      <c r="H11" s="20">
        <v>47662</v>
      </c>
      <c r="I11" s="20">
        <v>2712657</v>
      </c>
      <c r="J11" s="20">
        <v>3893</v>
      </c>
      <c r="K11" s="27">
        <v>31155</v>
      </c>
      <c r="L11" s="19">
        <v>41915</v>
      </c>
      <c r="M11" s="20">
        <v>648317</v>
      </c>
      <c r="N11" s="20">
        <v>7575</v>
      </c>
      <c r="O11" s="20">
        <v>218360</v>
      </c>
      <c r="P11" s="20">
        <v>45639</v>
      </c>
      <c r="Q11" s="20">
        <v>4557601</v>
      </c>
      <c r="R11" s="22">
        <v>101</v>
      </c>
      <c r="S11" s="20">
        <v>18479</v>
      </c>
      <c r="T11" s="22">
        <v>498</v>
      </c>
      <c r="U11" s="20">
        <v>79490</v>
      </c>
      <c r="V11" s="7"/>
    </row>
    <row r="12" spans="1:22" ht="13.5">
      <c r="A12" s="23"/>
      <c r="B12" s="24">
        <v>17</v>
      </c>
      <c r="C12" s="25"/>
      <c r="D12" s="18">
        <v>3433</v>
      </c>
      <c r="E12" s="19">
        <v>4683</v>
      </c>
      <c r="F12" s="20">
        <v>56194</v>
      </c>
      <c r="G12" s="20">
        <v>8699365</v>
      </c>
      <c r="H12" s="20">
        <v>49492</v>
      </c>
      <c r="I12" s="20">
        <v>2751394</v>
      </c>
      <c r="J12" s="20">
        <v>4044</v>
      </c>
      <c r="K12" s="28">
        <v>33223</v>
      </c>
      <c r="L12" s="19">
        <v>43555</v>
      </c>
      <c r="M12" s="20">
        <v>692429</v>
      </c>
      <c r="N12" s="20">
        <v>8026</v>
      </c>
      <c r="O12" s="20">
        <v>219535</v>
      </c>
      <c r="P12" s="20">
        <v>47221</v>
      </c>
      <c r="Q12" s="20">
        <v>4897423</v>
      </c>
      <c r="R12" s="22">
        <v>1020</v>
      </c>
      <c r="S12" s="20">
        <v>27787</v>
      </c>
      <c r="T12" s="22">
        <v>487</v>
      </c>
      <c r="U12" s="20">
        <v>77574</v>
      </c>
      <c r="V12" s="7"/>
    </row>
    <row r="13" spans="1:22" ht="13.5">
      <c r="A13" s="23"/>
      <c r="B13" s="24">
        <v>18</v>
      </c>
      <c r="C13" s="25"/>
      <c r="D13" s="18">
        <v>3533</v>
      </c>
      <c r="E13" s="19">
        <v>4852</v>
      </c>
      <c r="F13" s="20">
        <v>58212</v>
      </c>
      <c r="G13" s="20">
        <v>8933323</v>
      </c>
      <c r="H13" s="20">
        <v>51671</v>
      </c>
      <c r="I13" s="20">
        <v>2848181</v>
      </c>
      <c r="J13" s="20">
        <v>4248</v>
      </c>
      <c r="K13" s="19">
        <v>35638</v>
      </c>
      <c r="L13" s="19">
        <v>45520</v>
      </c>
      <c r="M13" s="20">
        <v>738229</v>
      </c>
      <c r="N13" s="20">
        <v>8664</v>
      </c>
      <c r="O13" s="20">
        <v>207555</v>
      </c>
      <c r="P13" s="20">
        <v>47813</v>
      </c>
      <c r="Q13" s="20">
        <v>4997841</v>
      </c>
      <c r="R13" s="20">
        <v>1086</v>
      </c>
      <c r="S13" s="20">
        <v>32822</v>
      </c>
      <c r="T13" s="22">
        <v>465</v>
      </c>
      <c r="U13" s="20">
        <v>73057</v>
      </c>
      <c r="V13" s="7"/>
    </row>
    <row r="14" spans="1:22" ht="13.5">
      <c r="A14" s="23"/>
      <c r="B14" s="24">
        <v>19</v>
      </c>
      <c r="C14" s="25"/>
      <c r="D14" s="18">
        <v>3678</v>
      </c>
      <c r="E14" s="19">
        <v>5060</v>
      </c>
      <c r="F14" s="20">
        <v>60716</v>
      </c>
      <c r="G14" s="20">
        <v>8836148</v>
      </c>
      <c r="H14" s="20">
        <v>53879</v>
      </c>
      <c r="I14" s="20">
        <v>2932198</v>
      </c>
      <c r="J14" s="20">
        <v>4393</v>
      </c>
      <c r="K14" s="19">
        <v>37428</v>
      </c>
      <c r="L14" s="19">
        <v>47724</v>
      </c>
      <c r="M14" s="20">
        <v>788824</v>
      </c>
      <c r="N14" s="20">
        <v>8151</v>
      </c>
      <c r="O14" s="20">
        <v>205183</v>
      </c>
      <c r="P14" s="20">
        <v>48928</v>
      </c>
      <c r="Q14" s="20">
        <v>4769587</v>
      </c>
      <c r="R14" s="20">
        <v>1167</v>
      </c>
      <c r="S14" s="20">
        <v>27833</v>
      </c>
      <c r="T14" s="20">
        <v>470</v>
      </c>
      <c r="U14" s="20">
        <v>75095</v>
      </c>
      <c r="V14" s="7"/>
    </row>
    <row r="15" spans="1:22" ht="13.5">
      <c r="A15" s="23"/>
      <c r="B15" s="24">
        <v>20</v>
      </c>
      <c r="C15" s="25"/>
      <c r="D15" s="18">
        <v>3851</v>
      </c>
      <c r="E15" s="20">
        <v>5345</v>
      </c>
      <c r="F15" s="20">
        <v>64145</v>
      </c>
      <c r="G15" s="20">
        <v>8781369</v>
      </c>
      <c r="H15" s="20">
        <v>56025</v>
      </c>
      <c r="I15" s="20">
        <v>2994770</v>
      </c>
      <c r="J15" s="20">
        <v>4411</v>
      </c>
      <c r="K15" s="20">
        <v>38372</v>
      </c>
      <c r="L15" s="20">
        <v>49592</v>
      </c>
      <c r="M15" s="20">
        <v>840858</v>
      </c>
      <c r="N15" s="20">
        <v>7626</v>
      </c>
      <c r="O15" s="20">
        <v>182878</v>
      </c>
      <c r="P15" s="20">
        <v>50995</v>
      </c>
      <c r="Q15" s="20">
        <v>4625495</v>
      </c>
      <c r="R15" s="20">
        <v>1277</v>
      </c>
      <c r="S15" s="20">
        <v>27422</v>
      </c>
      <c r="T15" s="20">
        <v>454</v>
      </c>
      <c r="U15" s="20">
        <v>71574</v>
      </c>
      <c r="V15" s="7"/>
    </row>
    <row r="16" spans="1:22" ht="13.5">
      <c r="A16" s="23"/>
      <c r="B16" s="24">
        <v>21</v>
      </c>
      <c r="C16" s="25"/>
      <c r="D16" s="18">
        <v>4136</v>
      </c>
      <c r="E16" s="20">
        <v>5739</v>
      </c>
      <c r="F16" s="20">
        <v>68863</v>
      </c>
      <c r="G16" s="20">
        <v>9626304</v>
      </c>
      <c r="H16" s="20">
        <v>60514</v>
      </c>
      <c r="I16" s="20">
        <v>3227043</v>
      </c>
      <c r="J16" s="20">
        <v>4481</v>
      </c>
      <c r="K16" s="20">
        <v>49662</v>
      </c>
      <c r="L16" s="20">
        <v>53141</v>
      </c>
      <c r="M16" s="20">
        <v>930264</v>
      </c>
      <c r="N16" s="20">
        <v>8111</v>
      </c>
      <c r="O16" s="20">
        <v>171001</v>
      </c>
      <c r="P16" s="20">
        <v>54250</v>
      </c>
      <c r="Q16" s="20">
        <v>5148039</v>
      </c>
      <c r="R16" s="20">
        <v>1575</v>
      </c>
      <c r="S16" s="20">
        <v>36904</v>
      </c>
      <c r="T16" s="20">
        <v>424</v>
      </c>
      <c r="U16" s="20">
        <v>63391</v>
      </c>
      <c r="V16" s="7"/>
    </row>
    <row r="17" spans="1:22" ht="13.5">
      <c r="A17" s="23"/>
      <c r="B17" s="24">
        <v>22</v>
      </c>
      <c r="C17" s="25"/>
      <c r="D17" s="18">
        <v>4436</v>
      </c>
      <c r="E17" s="20">
        <v>6009</v>
      </c>
      <c r="F17" s="20">
        <v>72113</v>
      </c>
      <c r="G17" s="20">
        <v>10652010</v>
      </c>
      <c r="H17" s="20">
        <v>64764</v>
      </c>
      <c r="I17" s="20">
        <v>3506067</v>
      </c>
      <c r="J17" s="20">
        <v>4543</v>
      </c>
      <c r="K17" s="20">
        <v>54359</v>
      </c>
      <c r="L17" s="20">
        <v>57911</v>
      </c>
      <c r="M17" s="20">
        <v>1025841</v>
      </c>
      <c r="N17" s="20">
        <v>8841</v>
      </c>
      <c r="O17" s="20">
        <v>211348</v>
      </c>
      <c r="P17" s="20">
        <v>58926</v>
      </c>
      <c r="Q17" s="20">
        <v>5760342</v>
      </c>
      <c r="R17" s="20">
        <v>1792</v>
      </c>
      <c r="S17" s="20">
        <v>38195</v>
      </c>
      <c r="T17" s="20">
        <v>378</v>
      </c>
      <c r="U17" s="20">
        <v>55858</v>
      </c>
      <c r="V17" s="7"/>
    </row>
    <row r="18" spans="1:22" s="35" customFormat="1" ht="14.25" thickBot="1">
      <c r="A18" s="29"/>
      <c r="B18" s="30">
        <v>23</v>
      </c>
      <c r="C18" s="31"/>
      <c r="D18" s="32">
        <v>4646</v>
      </c>
      <c r="E18" s="33">
        <v>6187</v>
      </c>
      <c r="F18" s="33">
        <v>74249</v>
      </c>
      <c r="G18" s="33">
        <v>10654126</v>
      </c>
      <c r="H18" s="33">
        <v>66723</v>
      </c>
      <c r="I18" s="33">
        <v>3627964</v>
      </c>
      <c r="J18" s="33">
        <v>4659</v>
      </c>
      <c r="K18" s="33">
        <v>54303</v>
      </c>
      <c r="L18" s="33">
        <v>60938</v>
      </c>
      <c r="M18" s="33">
        <v>1096923</v>
      </c>
      <c r="N18" s="33">
        <v>10371</v>
      </c>
      <c r="O18" s="33">
        <v>174337</v>
      </c>
      <c r="P18" s="33">
        <v>67507</v>
      </c>
      <c r="Q18" s="33">
        <v>5600980</v>
      </c>
      <c r="R18" s="33">
        <v>1710</v>
      </c>
      <c r="S18" s="33">
        <v>40105</v>
      </c>
      <c r="T18" s="33">
        <v>399</v>
      </c>
      <c r="U18" s="33">
        <v>59514</v>
      </c>
      <c r="V18" s="34"/>
    </row>
    <row r="19" spans="1:21" ht="13.5">
      <c r="A19" s="3" t="s">
        <v>21</v>
      </c>
      <c r="B19" s="3"/>
      <c r="C19" s="3"/>
      <c r="D19" s="2"/>
      <c r="E19" s="2"/>
      <c r="F19" s="2"/>
      <c r="G19" s="2"/>
      <c r="H19" s="2"/>
      <c r="I19" s="2"/>
      <c r="J19" s="2"/>
      <c r="K19" s="2"/>
      <c r="L19" s="2"/>
      <c r="M19" s="2"/>
      <c r="N19" s="2"/>
      <c r="O19" s="2"/>
      <c r="P19" s="2"/>
      <c r="Q19" s="2"/>
      <c r="R19" s="2"/>
      <c r="S19" s="2"/>
      <c r="T19" s="2"/>
      <c r="U19" s="2"/>
    </row>
  </sheetData>
  <sheetProtection/>
  <mergeCells count="12">
    <mergeCell ref="T5:U6"/>
    <mergeCell ref="F6:G6"/>
    <mergeCell ref="H6:I6"/>
    <mergeCell ref="J6:K6"/>
    <mergeCell ref="L6:M6"/>
    <mergeCell ref="N6:O6"/>
    <mergeCell ref="P6:Q6"/>
    <mergeCell ref="R6:S6"/>
    <mergeCell ref="A5:C7"/>
    <mergeCell ref="D5:D7"/>
    <mergeCell ref="E5:E7"/>
    <mergeCell ref="F5:S5"/>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A22"/>
  <sheetViews>
    <sheetView zoomScalePageLayoutView="0" workbookViewId="0" topLeftCell="A1">
      <selection activeCell="A1" sqref="A1"/>
    </sheetView>
  </sheetViews>
  <sheetFormatPr defaultColWidth="9.140625" defaultRowHeight="15"/>
  <cols>
    <col min="1" max="1" width="5.00390625" style="0" customWidth="1"/>
    <col min="2" max="2" width="3.00390625" style="0" customWidth="1"/>
    <col min="3" max="3" width="5.140625" style="0" customWidth="1"/>
    <col min="4" max="8" width="13.140625" style="0" customWidth="1"/>
  </cols>
  <sheetData>
    <row r="1" spans="1:27" ht="25.5">
      <c r="A1" s="1" t="s">
        <v>217</v>
      </c>
      <c r="B1" s="1"/>
      <c r="C1" s="1"/>
      <c r="D1" s="1"/>
      <c r="E1" s="1"/>
      <c r="F1" s="1"/>
      <c r="G1" s="1"/>
      <c r="H1" s="1"/>
      <c r="I1" s="75"/>
      <c r="J1" s="76"/>
      <c r="K1" s="76"/>
      <c r="L1" s="76"/>
      <c r="M1" s="76"/>
      <c r="N1" s="76"/>
      <c r="O1" s="76"/>
      <c r="P1" s="76"/>
      <c r="Q1" s="76"/>
      <c r="R1" s="76"/>
      <c r="S1" s="76"/>
      <c r="T1" s="76"/>
      <c r="U1" s="76"/>
      <c r="V1" s="76"/>
      <c r="W1" s="76"/>
      <c r="X1" s="76"/>
      <c r="Y1" s="76"/>
      <c r="Z1" s="76"/>
      <c r="AA1" s="76"/>
    </row>
    <row r="2" spans="1:27" ht="13.5">
      <c r="A2" s="187"/>
      <c r="B2" s="187"/>
      <c r="C2" s="187"/>
      <c r="D2" s="187"/>
      <c r="E2" s="187"/>
      <c r="F2" s="188"/>
      <c r="G2" s="188"/>
      <c r="H2" s="188"/>
      <c r="I2" s="79"/>
      <c r="J2" s="76"/>
      <c r="K2" s="76"/>
      <c r="L2" s="76"/>
      <c r="M2" s="76"/>
      <c r="N2" s="76"/>
      <c r="O2" s="76"/>
      <c r="P2" s="76"/>
      <c r="Q2" s="76"/>
      <c r="R2" s="76"/>
      <c r="S2" s="76"/>
      <c r="T2" s="76"/>
      <c r="U2" s="76"/>
      <c r="V2" s="76"/>
      <c r="W2" s="76"/>
      <c r="X2" s="76"/>
      <c r="Y2" s="76"/>
      <c r="Z2" s="76"/>
      <c r="AA2" s="76"/>
    </row>
    <row r="3" spans="1:8" ht="13.5">
      <c r="A3" s="187"/>
      <c r="B3" s="187"/>
      <c r="C3" s="187"/>
      <c r="D3" s="187"/>
      <c r="E3" s="187"/>
      <c r="F3" s="187"/>
      <c r="G3" s="187"/>
      <c r="H3" s="187"/>
    </row>
    <row r="4" spans="1:8" ht="18.75" customHeight="1" thickBot="1">
      <c r="A4" s="101" t="s">
        <v>218</v>
      </c>
      <c r="B4" s="97"/>
      <c r="C4" s="97"/>
      <c r="D4" s="189"/>
      <c r="E4" s="102"/>
      <c r="F4" s="103"/>
      <c r="G4" s="103"/>
      <c r="H4" s="103"/>
    </row>
    <row r="5" spans="1:8" ht="15.75" customHeight="1">
      <c r="A5" s="285" t="s">
        <v>171</v>
      </c>
      <c r="B5" s="285"/>
      <c r="C5" s="286"/>
      <c r="D5" s="257" t="s">
        <v>219</v>
      </c>
      <c r="E5" s="253"/>
      <c r="F5" s="253"/>
      <c r="G5" s="252" t="s">
        <v>220</v>
      </c>
      <c r="H5" s="253"/>
    </row>
    <row r="6" spans="1:8" ht="15.75" customHeight="1">
      <c r="A6" s="287"/>
      <c r="B6" s="287"/>
      <c r="C6" s="288"/>
      <c r="D6" s="84" t="s">
        <v>221</v>
      </c>
      <c r="E6" s="190" t="s">
        <v>222</v>
      </c>
      <c r="F6" s="190" t="s">
        <v>223</v>
      </c>
      <c r="G6" s="191" t="s">
        <v>224</v>
      </c>
      <c r="H6" s="191" t="s">
        <v>225</v>
      </c>
    </row>
    <row r="7" spans="1:9" ht="15.75" customHeight="1">
      <c r="A7" s="15" t="s">
        <v>165</v>
      </c>
      <c r="B7" s="128">
        <v>14</v>
      </c>
      <c r="C7" s="106" t="s">
        <v>166</v>
      </c>
      <c r="D7" s="192">
        <v>33364912</v>
      </c>
      <c r="E7" s="193">
        <v>6145669</v>
      </c>
      <c r="F7" s="194">
        <v>18.419557048434594</v>
      </c>
      <c r="G7" s="193">
        <v>426689</v>
      </c>
      <c r="H7" s="193">
        <v>78361</v>
      </c>
      <c r="I7" s="76"/>
    </row>
    <row r="8" spans="1:9" ht="15.75" customHeight="1">
      <c r="A8" s="90"/>
      <c r="B8" s="16">
        <v>15</v>
      </c>
      <c r="C8" s="90"/>
      <c r="D8" s="195">
        <v>36116082</v>
      </c>
      <c r="E8" s="196">
        <v>6238820</v>
      </c>
      <c r="F8" s="197">
        <v>17.3</v>
      </c>
      <c r="G8" s="196">
        <v>446843</v>
      </c>
      <c r="H8" s="196">
        <v>77189</v>
      </c>
      <c r="I8" s="76"/>
    </row>
    <row r="9" spans="1:9" ht="15.75" customHeight="1">
      <c r="A9" s="90"/>
      <c r="B9" s="16">
        <v>16</v>
      </c>
      <c r="C9" s="90"/>
      <c r="D9" s="195">
        <v>36446620</v>
      </c>
      <c r="E9" s="196">
        <v>6332928</v>
      </c>
      <c r="F9" s="197">
        <v>17.4</v>
      </c>
      <c r="G9" s="196">
        <v>441526</v>
      </c>
      <c r="H9" s="196">
        <v>76719</v>
      </c>
      <c r="I9" s="76"/>
    </row>
    <row r="10" spans="1:9" ht="15.75" customHeight="1">
      <c r="A10" s="90"/>
      <c r="B10" s="16">
        <v>17</v>
      </c>
      <c r="C10" s="90"/>
      <c r="D10" s="195">
        <v>38157958</v>
      </c>
      <c r="E10" s="196">
        <v>6843226</v>
      </c>
      <c r="F10" s="197">
        <v>17.9</v>
      </c>
      <c r="G10" s="196">
        <v>458690</v>
      </c>
      <c r="H10" s="196">
        <v>82261</v>
      </c>
      <c r="I10" s="76"/>
    </row>
    <row r="11" spans="1:9" ht="15.75" customHeight="1">
      <c r="A11" s="90"/>
      <c r="B11" s="16">
        <v>18</v>
      </c>
      <c r="C11" s="90"/>
      <c r="D11" s="195">
        <v>38194121</v>
      </c>
      <c r="E11" s="196">
        <v>7226361</v>
      </c>
      <c r="F11" s="197">
        <v>18.9</v>
      </c>
      <c r="G11" s="196">
        <v>458254</v>
      </c>
      <c r="H11" s="196">
        <v>86702</v>
      </c>
      <c r="I11" s="76"/>
    </row>
    <row r="12" spans="1:9" ht="15.75" customHeight="1">
      <c r="A12" s="90"/>
      <c r="B12" s="16">
        <v>19</v>
      </c>
      <c r="C12" s="90"/>
      <c r="D12" s="195">
        <v>40160687</v>
      </c>
      <c r="E12" s="196">
        <v>7280896</v>
      </c>
      <c r="F12" s="197">
        <v>18.1</v>
      </c>
      <c r="G12" s="196">
        <v>482440</v>
      </c>
      <c r="H12" s="196">
        <v>87463</v>
      </c>
      <c r="I12" s="76"/>
    </row>
    <row r="13" spans="1:9" ht="15.75" customHeight="1">
      <c r="A13" s="90"/>
      <c r="B13" s="16">
        <v>20</v>
      </c>
      <c r="C13" s="90"/>
      <c r="D13" s="195">
        <v>20092239</v>
      </c>
      <c r="E13" s="196">
        <v>4440800</v>
      </c>
      <c r="F13" s="197">
        <v>22.1</v>
      </c>
      <c r="G13" s="196">
        <v>325475</v>
      </c>
      <c r="H13" s="196">
        <v>71937</v>
      </c>
      <c r="I13" s="76"/>
    </row>
    <row r="14" spans="1:9" ht="15.75" customHeight="1">
      <c r="A14" s="90"/>
      <c r="B14" s="16">
        <v>21</v>
      </c>
      <c r="C14" s="90"/>
      <c r="D14" s="195">
        <v>20187075</v>
      </c>
      <c r="E14" s="196">
        <v>4678764</v>
      </c>
      <c r="F14" s="197">
        <v>23.177027875509452</v>
      </c>
      <c r="G14" s="196">
        <v>331937</v>
      </c>
      <c r="H14" s="196">
        <v>76907</v>
      </c>
      <c r="I14" s="76"/>
    </row>
    <row r="15" spans="1:9" ht="15.75" customHeight="1">
      <c r="A15" s="90"/>
      <c r="B15" s="16">
        <v>22</v>
      </c>
      <c r="C15" s="90"/>
      <c r="D15" s="195">
        <v>20677259</v>
      </c>
      <c r="E15" s="196">
        <v>4900975</v>
      </c>
      <c r="F15" s="197">
        <v>23.7</v>
      </c>
      <c r="G15" s="196">
        <v>341034</v>
      </c>
      <c r="H15" s="196">
        <v>80833</v>
      </c>
      <c r="I15" s="76"/>
    </row>
    <row r="16" spans="1:9" ht="15.75" customHeight="1" thickBot="1">
      <c r="A16" s="97"/>
      <c r="B16" s="120">
        <v>23</v>
      </c>
      <c r="C16" s="97"/>
      <c r="D16" s="198">
        <v>20790559</v>
      </c>
      <c r="E16" s="199">
        <v>4688200</v>
      </c>
      <c r="F16" s="200">
        <v>22.5</v>
      </c>
      <c r="G16" s="199">
        <v>346654</v>
      </c>
      <c r="H16" s="199">
        <v>78169</v>
      </c>
      <c r="I16" s="76"/>
    </row>
    <row r="17" spans="1:8" ht="15.75" customHeight="1">
      <c r="A17" s="99" t="s">
        <v>226</v>
      </c>
      <c r="B17" s="90"/>
      <c r="C17" s="78"/>
      <c r="D17" s="78"/>
      <c r="E17" s="78"/>
      <c r="F17" s="78"/>
      <c r="G17" s="78"/>
      <c r="H17" s="78"/>
    </row>
    <row r="18" spans="1:8" ht="15.75" customHeight="1">
      <c r="A18" s="115" t="s">
        <v>227</v>
      </c>
      <c r="B18" s="131"/>
      <c r="C18" s="131"/>
      <c r="D18" s="131"/>
      <c r="E18" s="131"/>
      <c r="F18" s="131"/>
      <c r="G18" s="131"/>
      <c r="H18" s="131"/>
    </row>
    <row r="19" spans="1:8" ht="13.5">
      <c r="A19" s="131"/>
      <c r="B19" s="131"/>
      <c r="C19" s="131"/>
      <c r="D19" s="131"/>
      <c r="E19" s="131"/>
      <c r="F19" s="131"/>
      <c r="G19" s="131"/>
      <c r="H19" s="131"/>
    </row>
    <row r="20" spans="1:8" ht="13.5">
      <c r="A20" s="131"/>
      <c r="B20" s="131"/>
      <c r="C20" s="131"/>
      <c r="D20" s="131"/>
      <c r="E20" s="131"/>
      <c r="F20" s="131"/>
      <c r="G20" s="131"/>
      <c r="H20" s="131"/>
    </row>
    <row r="21" spans="1:8" ht="13.5">
      <c r="A21" s="131"/>
      <c r="B21" s="131"/>
      <c r="C21" s="131"/>
      <c r="D21" s="131"/>
      <c r="E21" s="131"/>
      <c r="F21" s="131"/>
      <c r="G21" s="131"/>
      <c r="H21" s="131"/>
    </row>
    <row r="22" spans="1:8" ht="13.5">
      <c r="A22" s="131"/>
      <c r="B22" s="131"/>
      <c r="C22" s="131"/>
      <c r="D22" s="131"/>
      <c r="E22" s="131"/>
      <c r="F22" s="131"/>
      <c r="G22" s="131"/>
      <c r="H22" s="131"/>
    </row>
  </sheetData>
  <sheetProtection/>
  <mergeCells count="3">
    <mergeCell ref="A5:C6"/>
    <mergeCell ref="D5:F5"/>
    <mergeCell ref="G5:H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B17"/>
  <sheetViews>
    <sheetView zoomScalePageLayoutView="0" workbookViewId="0" topLeftCell="A1">
      <selection activeCell="A1" sqref="A1"/>
    </sheetView>
  </sheetViews>
  <sheetFormatPr defaultColWidth="9.140625" defaultRowHeight="15"/>
  <cols>
    <col min="1" max="1" width="4.8515625" style="0" customWidth="1"/>
    <col min="2" max="2" width="3.28125" style="0" customWidth="1"/>
    <col min="3" max="3" width="5.140625" style="0" customWidth="1"/>
    <col min="4" max="4" width="15.57421875" style="0" customWidth="1"/>
    <col min="5" max="9" width="14.421875" style="0" customWidth="1"/>
  </cols>
  <sheetData>
    <row r="1" spans="1:28" ht="25.5">
      <c r="A1" s="1" t="s">
        <v>228</v>
      </c>
      <c r="B1" s="1"/>
      <c r="C1" s="1"/>
      <c r="D1" s="1"/>
      <c r="E1" s="1"/>
      <c r="F1" s="1"/>
      <c r="G1" s="1"/>
      <c r="H1" s="1"/>
      <c r="I1" s="1"/>
      <c r="J1" s="75"/>
      <c r="K1" s="76"/>
      <c r="L1" s="76"/>
      <c r="M1" s="76"/>
      <c r="N1" s="76"/>
      <c r="O1" s="76"/>
      <c r="P1" s="76"/>
      <c r="Q1" s="76"/>
      <c r="R1" s="76"/>
      <c r="S1" s="76"/>
      <c r="T1" s="76"/>
      <c r="U1" s="76"/>
      <c r="V1" s="76"/>
      <c r="W1" s="76"/>
      <c r="X1" s="76"/>
      <c r="Y1" s="76"/>
      <c r="Z1" s="76"/>
      <c r="AA1" s="76"/>
      <c r="AB1" s="76"/>
    </row>
    <row r="2" spans="1:28" ht="14.25" customHeight="1">
      <c r="A2" s="187"/>
      <c r="B2" s="187"/>
      <c r="C2" s="187"/>
      <c r="D2" s="187"/>
      <c r="E2" s="187"/>
      <c r="F2" s="188"/>
      <c r="G2" s="188"/>
      <c r="H2" s="188"/>
      <c r="I2" s="188"/>
      <c r="J2" s="79"/>
      <c r="K2" s="76"/>
      <c r="L2" s="76"/>
      <c r="M2" s="76"/>
      <c r="N2" s="76"/>
      <c r="O2" s="76"/>
      <c r="P2" s="76"/>
      <c r="Q2" s="76"/>
      <c r="R2" s="76"/>
      <c r="S2" s="76"/>
      <c r="T2" s="76"/>
      <c r="U2" s="76"/>
      <c r="V2" s="76"/>
      <c r="W2" s="76"/>
      <c r="X2" s="76"/>
      <c r="Y2" s="76"/>
      <c r="Z2" s="76"/>
      <c r="AA2" s="76"/>
      <c r="AB2" s="76"/>
    </row>
    <row r="3" spans="1:9" ht="13.5">
      <c r="A3" s="187"/>
      <c r="B3" s="187"/>
      <c r="C3" s="187"/>
      <c r="D3" s="187"/>
      <c r="E3" s="187"/>
      <c r="F3" s="187"/>
      <c r="G3" s="187"/>
      <c r="H3" s="187"/>
      <c r="I3" s="187"/>
    </row>
    <row r="4" spans="1:9" ht="18" customHeight="1" thickBot="1">
      <c r="A4" s="38" t="s">
        <v>229</v>
      </c>
      <c r="B4" s="97"/>
      <c r="C4" s="97"/>
      <c r="D4" s="103"/>
      <c r="E4" s="102"/>
      <c r="F4" s="103"/>
      <c r="G4" s="103"/>
      <c r="H4" s="103"/>
      <c r="I4" s="81" t="s">
        <v>230</v>
      </c>
    </row>
    <row r="5" spans="1:9" ht="18.75" customHeight="1">
      <c r="A5" s="285" t="s">
        <v>231</v>
      </c>
      <c r="B5" s="285"/>
      <c r="C5" s="286"/>
      <c r="D5" s="250" t="s">
        <v>232</v>
      </c>
      <c r="E5" s="252" t="s">
        <v>233</v>
      </c>
      <c r="F5" s="253"/>
      <c r="G5" s="253"/>
      <c r="H5" s="253"/>
      <c r="I5" s="105" t="s">
        <v>234</v>
      </c>
    </row>
    <row r="6" spans="1:9" ht="18.75" customHeight="1">
      <c r="A6" s="287"/>
      <c r="B6" s="287"/>
      <c r="C6" s="288"/>
      <c r="D6" s="251"/>
      <c r="E6" s="44" t="s">
        <v>235</v>
      </c>
      <c r="F6" s="163" t="s">
        <v>236</v>
      </c>
      <c r="G6" s="163" t="s">
        <v>237</v>
      </c>
      <c r="H6" s="163" t="s">
        <v>238</v>
      </c>
      <c r="I6" s="201" t="s">
        <v>239</v>
      </c>
    </row>
    <row r="7" spans="1:10" ht="18.75" customHeight="1">
      <c r="A7" s="15" t="s">
        <v>165</v>
      </c>
      <c r="B7" s="16">
        <v>14</v>
      </c>
      <c r="C7" s="106" t="s">
        <v>166</v>
      </c>
      <c r="D7" s="202" t="s">
        <v>55</v>
      </c>
      <c r="E7" s="51">
        <v>62391</v>
      </c>
      <c r="F7" s="51">
        <v>40559</v>
      </c>
      <c r="G7" s="128">
        <v>757</v>
      </c>
      <c r="H7" s="51">
        <v>21075</v>
      </c>
      <c r="I7" s="203" t="s">
        <v>55</v>
      </c>
      <c r="J7" s="76"/>
    </row>
    <row r="8" spans="1:10" ht="18.75" customHeight="1">
      <c r="A8" s="90"/>
      <c r="B8" s="16">
        <v>15</v>
      </c>
      <c r="C8" s="16"/>
      <c r="D8" s="204" t="s">
        <v>55</v>
      </c>
      <c r="E8" s="55">
        <v>62653</v>
      </c>
      <c r="F8" s="55">
        <v>40931</v>
      </c>
      <c r="G8" s="16">
        <v>748</v>
      </c>
      <c r="H8" s="55">
        <v>20974</v>
      </c>
      <c r="I8" s="205" t="s">
        <v>55</v>
      </c>
      <c r="J8" s="76"/>
    </row>
    <row r="9" spans="1:10" ht="18.75" customHeight="1">
      <c r="A9" s="90"/>
      <c r="B9" s="16">
        <v>16</v>
      </c>
      <c r="C9" s="16"/>
      <c r="D9" s="204" t="s">
        <v>55</v>
      </c>
      <c r="E9" s="55">
        <v>62541</v>
      </c>
      <c r="F9" s="55">
        <v>40876</v>
      </c>
      <c r="G9" s="16">
        <v>723</v>
      </c>
      <c r="H9" s="55">
        <v>20942</v>
      </c>
      <c r="I9" s="205" t="s">
        <v>55</v>
      </c>
      <c r="J9" s="76"/>
    </row>
    <row r="10" spans="1:10" ht="18.75" customHeight="1">
      <c r="A10" s="90"/>
      <c r="B10" s="16">
        <v>17</v>
      </c>
      <c r="C10" s="16"/>
      <c r="D10" s="204" t="s">
        <v>55</v>
      </c>
      <c r="E10" s="55">
        <v>62222</v>
      </c>
      <c r="F10" s="55">
        <v>40811</v>
      </c>
      <c r="G10" s="16">
        <v>680</v>
      </c>
      <c r="H10" s="55">
        <v>20731</v>
      </c>
      <c r="I10" s="205" t="s">
        <v>55</v>
      </c>
      <c r="J10" s="76"/>
    </row>
    <row r="11" spans="1:10" ht="18.75" customHeight="1">
      <c r="A11" s="90"/>
      <c r="B11" s="16">
        <v>18</v>
      </c>
      <c r="C11" s="16"/>
      <c r="D11" s="204" t="s">
        <v>55</v>
      </c>
      <c r="E11" s="55">
        <v>61571</v>
      </c>
      <c r="F11" s="55">
        <v>40626</v>
      </c>
      <c r="G11" s="16">
        <v>609</v>
      </c>
      <c r="H11" s="55">
        <v>20336</v>
      </c>
      <c r="I11" s="205" t="s">
        <v>55</v>
      </c>
      <c r="J11" s="76"/>
    </row>
    <row r="12" spans="1:10" ht="18.75" customHeight="1">
      <c r="A12" s="90"/>
      <c r="B12" s="16">
        <v>19</v>
      </c>
      <c r="C12" s="16"/>
      <c r="D12" s="204" t="s">
        <v>55</v>
      </c>
      <c r="E12" s="55">
        <v>59794</v>
      </c>
      <c r="F12" s="55">
        <v>39277</v>
      </c>
      <c r="G12" s="16">
        <v>744</v>
      </c>
      <c r="H12" s="55">
        <v>19773</v>
      </c>
      <c r="I12" s="205" t="s">
        <v>55</v>
      </c>
      <c r="J12" s="76"/>
    </row>
    <row r="13" spans="1:10" ht="18.75" customHeight="1">
      <c r="A13" s="90"/>
      <c r="B13" s="16">
        <v>20</v>
      </c>
      <c r="C13" s="16"/>
      <c r="D13" s="204" t="s">
        <v>55</v>
      </c>
      <c r="E13" s="55">
        <v>58585</v>
      </c>
      <c r="F13" s="55">
        <v>38748</v>
      </c>
      <c r="G13" s="55">
        <v>774</v>
      </c>
      <c r="H13" s="55">
        <v>19063</v>
      </c>
      <c r="I13" s="205" t="s">
        <v>55</v>
      </c>
      <c r="J13" s="76"/>
    </row>
    <row r="14" spans="1:10" ht="18.75" customHeight="1">
      <c r="A14" s="90"/>
      <c r="B14" s="16">
        <v>21</v>
      </c>
      <c r="C14" s="16"/>
      <c r="D14" s="204" t="s">
        <v>55</v>
      </c>
      <c r="E14" s="55">
        <v>57578</v>
      </c>
      <c r="F14" s="55">
        <v>38212</v>
      </c>
      <c r="G14" s="55">
        <v>798</v>
      </c>
      <c r="H14" s="55">
        <v>18568</v>
      </c>
      <c r="I14" s="205" t="s">
        <v>55</v>
      </c>
      <c r="J14" s="76"/>
    </row>
    <row r="15" spans="1:10" ht="18.75" customHeight="1">
      <c r="A15" s="90"/>
      <c r="B15" s="16">
        <v>22</v>
      </c>
      <c r="C15" s="16"/>
      <c r="D15" s="204" t="s">
        <v>55</v>
      </c>
      <c r="E15" s="55">
        <v>56079</v>
      </c>
      <c r="F15" s="55">
        <v>37103</v>
      </c>
      <c r="G15" s="55">
        <v>769</v>
      </c>
      <c r="H15" s="55">
        <v>18207</v>
      </c>
      <c r="I15" s="205" t="s">
        <v>55</v>
      </c>
      <c r="J15" s="76"/>
    </row>
    <row r="16" spans="1:10" ht="18.75" customHeight="1" thickBot="1">
      <c r="A16" s="97"/>
      <c r="B16" s="120">
        <v>23</v>
      </c>
      <c r="C16" s="206"/>
      <c r="D16" s="207" t="s">
        <v>240</v>
      </c>
      <c r="E16" s="114">
        <v>54968</v>
      </c>
      <c r="F16" s="114">
        <v>36480</v>
      </c>
      <c r="G16" s="114">
        <v>765</v>
      </c>
      <c r="H16" s="114">
        <v>17723</v>
      </c>
      <c r="I16" s="208" t="s">
        <v>240</v>
      </c>
      <c r="J16" s="76"/>
    </row>
    <row r="17" spans="1:9" ht="18.75" customHeight="1">
      <c r="A17" s="99" t="s">
        <v>206</v>
      </c>
      <c r="B17" s="90"/>
      <c r="C17" s="78"/>
      <c r="D17" s="78"/>
      <c r="E17" s="78"/>
      <c r="F17" s="78"/>
      <c r="G17" s="78"/>
      <c r="H17" s="78"/>
      <c r="I17" s="78"/>
    </row>
  </sheetData>
  <sheetProtection/>
  <mergeCells count="3">
    <mergeCell ref="A5:C6"/>
    <mergeCell ref="D5:D6"/>
    <mergeCell ref="E5:H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K25"/>
  <sheetViews>
    <sheetView zoomScalePageLayoutView="0" workbookViewId="0" topLeftCell="A1">
      <selection activeCell="A1" sqref="A1"/>
    </sheetView>
  </sheetViews>
  <sheetFormatPr defaultColWidth="9.140625" defaultRowHeight="15"/>
  <cols>
    <col min="1" max="1" width="19.8515625" style="213" customWidth="1"/>
    <col min="2" max="11" width="10.7109375" style="213" customWidth="1"/>
    <col min="12" max="16384" width="9.00390625" style="214" customWidth="1"/>
  </cols>
  <sheetData>
    <row r="1" spans="1:11" s="210" customFormat="1" ht="24.75" customHeight="1">
      <c r="A1" s="209" t="s">
        <v>241</v>
      </c>
      <c r="B1" s="209"/>
      <c r="C1" s="209"/>
      <c r="D1" s="209"/>
      <c r="E1" s="209"/>
      <c r="F1" s="209"/>
      <c r="G1" s="209"/>
      <c r="H1" s="209"/>
      <c r="I1" s="209"/>
      <c r="J1" s="209"/>
      <c r="K1" s="209"/>
    </row>
    <row r="2" spans="1:3" ht="14.25" customHeight="1">
      <c r="A2" s="211"/>
      <c r="B2" s="212"/>
      <c r="C2" s="212"/>
    </row>
    <row r="3" ht="14.25" customHeight="1"/>
    <row r="4" spans="1:11" ht="17.25" customHeight="1" thickBot="1">
      <c r="A4" s="215" t="s">
        <v>242</v>
      </c>
      <c r="K4" s="216" t="s">
        <v>113</v>
      </c>
    </row>
    <row r="5" spans="1:11" ht="15" customHeight="1">
      <c r="A5" s="217" t="s">
        <v>243</v>
      </c>
      <c r="B5" s="217" t="s">
        <v>244</v>
      </c>
      <c r="C5" s="218" t="s">
        <v>245</v>
      </c>
      <c r="D5" s="218" t="s">
        <v>246</v>
      </c>
      <c r="E5" s="218" t="s">
        <v>247</v>
      </c>
      <c r="F5" s="218" t="s">
        <v>248</v>
      </c>
      <c r="G5" s="218" t="s">
        <v>249</v>
      </c>
      <c r="H5" s="218" t="s">
        <v>250</v>
      </c>
      <c r="I5" s="218" t="s">
        <v>251</v>
      </c>
      <c r="J5" s="218" t="s">
        <v>252</v>
      </c>
      <c r="K5" s="219" t="s">
        <v>253</v>
      </c>
    </row>
    <row r="6" spans="1:11" ht="15" customHeight="1">
      <c r="A6" s="220" t="s">
        <v>254</v>
      </c>
      <c r="B6" s="221">
        <v>41839</v>
      </c>
      <c r="C6" s="221">
        <v>43378</v>
      </c>
      <c r="D6" s="221">
        <v>44877</v>
      </c>
      <c r="E6" s="221">
        <v>46564</v>
      </c>
      <c r="F6" s="221">
        <v>48641</v>
      </c>
      <c r="G6" s="221">
        <v>50589</v>
      </c>
      <c r="H6" s="221">
        <v>52540</v>
      </c>
      <c r="I6" s="221">
        <v>54180</v>
      </c>
      <c r="J6" s="221">
        <v>55300</v>
      </c>
      <c r="K6" s="222">
        <v>56571</v>
      </c>
    </row>
    <row r="7" spans="1:11" ht="15" customHeight="1">
      <c r="A7" s="223" t="s">
        <v>255</v>
      </c>
      <c r="B7" s="221">
        <v>7234</v>
      </c>
      <c r="C7" s="221">
        <v>6760</v>
      </c>
      <c r="D7" s="221">
        <v>6270</v>
      </c>
      <c r="E7" s="221">
        <v>5809</v>
      </c>
      <c r="F7" s="221">
        <v>5400</v>
      </c>
      <c r="G7" s="221">
        <v>4973</v>
      </c>
      <c r="H7" s="221">
        <v>4564</v>
      </c>
      <c r="I7" s="221">
        <v>4161</v>
      </c>
      <c r="J7" s="221">
        <v>3783</v>
      </c>
      <c r="K7" s="222">
        <v>3314</v>
      </c>
    </row>
    <row r="8" spans="1:11" ht="15" customHeight="1">
      <c r="A8" s="223" t="s">
        <v>256</v>
      </c>
      <c r="B8" s="221">
        <v>403</v>
      </c>
      <c r="C8" s="221">
        <v>339</v>
      </c>
      <c r="D8" s="221">
        <v>294</v>
      </c>
      <c r="E8" s="221">
        <v>247</v>
      </c>
      <c r="F8" s="221">
        <v>214</v>
      </c>
      <c r="G8" s="221">
        <v>185</v>
      </c>
      <c r="H8" s="221">
        <v>161</v>
      </c>
      <c r="I8" s="221">
        <v>146</v>
      </c>
      <c r="J8" s="221">
        <v>127</v>
      </c>
      <c r="K8" s="222">
        <v>107</v>
      </c>
    </row>
    <row r="9" spans="1:11" ht="15" customHeight="1">
      <c r="A9" s="223" t="s">
        <v>257</v>
      </c>
      <c r="B9" s="221">
        <v>3829</v>
      </c>
      <c r="C9" s="221">
        <v>3675</v>
      </c>
      <c r="D9" s="221">
        <v>3511</v>
      </c>
      <c r="E9" s="221">
        <v>3334</v>
      </c>
      <c r="F9" s="221">
        <v>3159</v>
      </c>
      <c r="G9" s="221">
        <v>3005</v>
      </c>
      <c r="H9" s="221">
        <v>2877</v>
      </c>
      <c r="I9" s="221">
        <v>2689</v>
      </c>
      <c r="J9" s="221">
        <v>2479</v>
      </c>
      <c r="K9" s="222">
        <v>2247</v>
      </c>
    </row>
    <row r="10" spans="1:11" ht="15" customHeight="1">
      <c r="A10" s="223" t="s">
        <v>258</v>
      </c>
      <c r="B10" s="221">
        <v>28364</v>
      </c>
      <c r="C10" s="221">
        <v>30585</v>
      </c>
      <c r="D10" s="221">
        <v>32712</v>
      </c>
      <c r="E10" s="221">
        <v>35050</v>
      </c>
      <c r="F10" s="221">
        <v>37648</v>
      </c>
      <c r="G10" s="221">
        <v>40195</v>
      </c>
      <c r="H10" s="221">
        <v>42716</v>
      </c>
      <c r="I10" s="221">
        <v>44933</v>
      </c>
      <c r="J10" s="221">
        <v>46593</v>
      </c>
      <c r="K10" s="222">
        <v>48552</v>
      </c>
    </row>
    <row r="11" spans="1:11" ht="15" customHeight="1">
      <c r="A11" s="223" t="s">
        <v>259</v>
      </c>
      <c r="B11" s="221">
        <v>294</v>
      </c>
      <c r="C11" s="221">
        <v>279</v>
      </c>
      <c r="D11" s="221">
        <v>269</v>
      </c>
      <c r="E11" s="221">
        <v>255</v>
      </c>
      <c r="F11" s="221">
        <v>245</v>
      </c>
      <c r="G11" s="221">
        <v>233</v>
      </c>
      <c r="H11" s="221">
        <v>217</v>
      </c>
      <c r="I11" s="221">
        <v>202</v>
      </c>
      <c r="J11" s="221">
        <v>192</v>
      </c>
      <c r="K11" s="222">
        <v>173</v>
      </c>
    </row>
    <row r="12" spans="1:11" ht="15" customHeight="1">
      <c r="A12" s="223" t="s">
        <v>260</v>
      </c>
      <c r="B12" s="221">
        <v>1039</v>
      </c>
      <c r="C12" s="221">
        <v>1090</v>
      </c>
      <c r="D12" s="221">
        <v>1169</v>
      </c>
      <c r="E12" s="221">
        <v>1218</v>
      </c>
      <c r="F12" s="221">
        <v>1282</v>
      </c>
      <c r="G12" s="221">
        <v>1359</v>
      </c>
      <c r="H12" s="221">
        <v>1402</v>
      </c>
      <c r="I12" s="221">
        <v>1475</v>
      </c>
      <c r="J12" s="221">
        <v>1574</v>
      </c>
      <c r="K12" s="222">
        <v>1630</v>
      </c>
    </row>
    <row r="13" spans="1:11" ht="15" customHeight="1">
      <c r="A13" s="223" t="s">
        <v>261</v>
      </c>
      <c r="B13" s="221">
        <v>1</v>
      </c>
      <c r="C13" s="221" t="s">
        <v>55</v>
      </c>
      <c r="D13" s="221" t="s">
        <v>55</v>
      </c>
      <c r="E13" s="221" t="s">
        <v>55</v>
      </c>
      <c r="F13" s="221" t="s">
        <v>55</v>
      </c>
      <c r="G13" s="221" t="s">
        <v>55</v>
      </c>
      <c r="H13" s="221" t="s">
        <v>55</v>
      </c>
      <c r="I13" s="221" t="s">
        <v>55</v>
      </c>
      <c r="J13" s="221" t="s">
        <v>55</v>
      </c>
      <c r="K13" s="222" t="s">
        <v>55</v>
      </c>
    </row>
    <row r="14" spans="1:11" ht="15" customHeight="1">
      <c r="A14" s="223" t="s">
        <v>262</v>
      </c>
      <c r="B14" s="221" t="s">
        <v>55</v>
      </c>
      <c r="C14" s="221" t="s">
        <v>55</v>
      </c>
      <c r="D14" s="221" t="s">
        <v>55</v>
      </c>
      <c r="E14" s="221" t="s">
        <v>55</v>
      </c>
      <c r="F14" s="221" t="s">
        <v>55</v>
      </c>
      <c r="G14" s="221" t="s">
        <v>55</v>
      </c>
      <c r="H14" s="221" t="s">
        <v>55</v>
      </c>
      <c r="I14" s="221" t="s">
        <v>55</v>
      </c>
      <c r="J14" s="221" t="s">
        <v>55</v>
      </c>
      <c r="K14" s="222" t="s">
        <v>55</v>
      </c>
    </row>
    <row r="15" spans="1:11" ht="15" customHeight="1">
      <c r="A15" s="223" t="s">
        <v>263</v>
      </c>
      <c r="B15" s="221">
        <v>604</v>
      </c>
      <c r="C15" s="221">
        <v>583</v>
      </c>
      <c r="D15" s="221">
        <v>589</v>
      </c>
      <c r="E15" s="221">
        <v>594</v>
      </c>
      <c r="F15" s="221">
        <v>635</v>
      </c>
      <c r="G15" s="221">
        <v>576</v>
      </c>
      <c r="H15" s="221">
        <v>543</v>
      </c>
      <c r="I15" s="221">
        <v>522</v>
      </c>
      <c r="J15" s="221">
        <v>502</v>
      </c>
      <c r="K15" s="222">
        <v>494</v>
      </c>
    </row>
    <row r="16" spans="1:11" ht="15" customHeight="1">
      <c r="A16" s="223" t="s">
        <v>264</v>
      </c>
      <c r="B16" s="221">
        <v>71</v>
      </c>
      <c r="C16" s="221">
        <v>67</v>
      </c>
      <c r="D16" s="221">
        <v>63</v>
      </c>
      <c r="E16" s="221">
        <v>57</v>
      </c>
      <c r="F16" s="221">
        <v>58</v>
      </c>
      <c r="G16" s="221">
        <v>63</v>
      </c>
      <c r="H16" s="221">
        <v>60</v>
      </c>
      <c r="I16" s="221">
        <v>52</v>
      </c>
      <c r="J16" s="221">
        <v>50</v>
      </c>
      <c r="K16" s="222">
        <v>54</v>
      </c>
    </row>
    <row r="17" spans="1:11" ht="15" customHeight="1">
      <c r="A17" s="223"/>
      <c r="B17" s="221"/>
      <c r="C17" s="221"/>
      <c r="D17" s="221"/>
      <c r="E17" s="221"/>
      <c r="F17" s="221"/>
      <c r="G17" s="221"/>
      <c r="H17" s="221"/>
      <c r="I17" s="221"/>
      <c r="J17" s="221"/>
      <c r="K17" s="222"/>
    </row>
    <row r="18" spans="1:11" ht="15" customHeight="1">
      <c r="A18" s="220" t="s">
        <v>265</v>
      </c>
      <c r="B18" s="221">
        <v>2440</v>
      </c>
      <c r="C18" s="221">
        <v>2366</v>
      </c>
      <c r="D18" s="221">
        <v>2375</v>
      </c>
      <c r="E18" s="221">
        <v>2353</v>
      </c>
      <c r="F18" s="221">
        <v>2348</v>
      </c>
      <c r="G18" s="221">
        <v>2361</v>
      </c>
      <c r="H18" s="221">
        <v>2383</v>
      </c>
      <c r="I18" s="221">
        <v>2409</v>
      </c>
      <c r="J18" s="221">
        <v>2480</v>
      </c>
      <c r="K18" s="222">
        <v>2497</v>
      </c>
    </row>
    <row r="19" spans="1:11" ht="15" customHeight="1">
      <c r="A19" s="223" t="s">
        <v>266</v>
      </c>
      <c r="B19" s="221">
        <v>295</v>
      </c>
      <c r="C19" s="221">
        <v>195</v>
      </c>
      <c r="D19" s="221">
        <v>159</v>
      </c>
      <c r="E19" s="221">
        <v>116</v>
      </c>
      <c r="F19" s="221">
        <v>97</v>
      </c>
      <c r="G19" s="221">
        <v>78</v>
      </c>
      <c r="H19" s="221">
        <v>69</v>
      </c>
      <c r="I19" s="221">
        <v>29</v>
      </c>
      <c r="J19" s="221">
        <v>23</v>
      </c>
      <c r="K19" s="222">
        <v>15</v>
      </c>
    </row>
    <row r="20" spans="1:11" ht="15" customHeight="1">
      <c r="A20" s="223" t="s">
        <v>267</v>
      </c>
      <c r="B20" s="221" t="s">
        <v>55</v>
      </c>
      <c r="C20" s="221" t="s">
        <v>55</v>
      </c>
      <c r="D20" s="221" t="s">
        <v>55</v>
      </c>
      <c r="E20" s="221" t="s">
        <v>55</v>
      </c>
      <c r="F20" s="221" t="s">
        <v>55</v>
      </c>
      <c r="G20" s="221" t="s">
        <v>55</v>
      </c>
      <c r="H20" s="221" t="s">
        <v>55</v>
      </c>
      <c r="I20" s="221" t="s">
        <v>55</v>
      </c>
      <c r="J20" s="221" t="s">
        <v>55</v>
      </c>
      <c r="K20" s="222" t="s">
        <v>55</v>
      </c>
    </row>
    <row r="21" spans="1:11" ht="15" customHeight="1">
      <c r="A21" s="223" t="s">
        <v>268</v>
      </c>
      <c r="B21" s="221" t="s">
        <v>55</v>
      </c>
      <c r="C21" s="221" t="s">
        <v>55</v>
      </c>
      <c r="D21" s="221" t="s">
        <v>55</v>
      </c>
      <c r="E21" s="221" t="s">
        <v>55</v>
      </c>
      <c r="F21" s="221" t="s">
        <v>55</v>
      </c>
      <c r="G21" s="221" t="s">
        <v>55</v>
      </c>
      <c r="H21" s="221" t="s">
        <v>55</v>
      </c>
      <c r="I21" s="221" t="s">
        <v>55</v>
      </c>
      <c r="J21" s="221" t="s">
        <v>55</v>
      </c>
      <c r="K21" s="222" t="s">
        <v>55</v>
      </c>
    </row>
    <row r="22" spans="1:11" ht="15" customHeight="1">
      <c r="A22" s="223" t="s">
        <v>260</v>
      </c>
      <c r="B22" s="221">
        <v>2145</v>
      </c>
      <c r="C22" s="221">
        <v>2171</v>
      </c>
      <c r="D22" s="221">
        <v>2216</v>
      </c>
      <c r="E22" s="221">
        <v>2237</v>
      </c>
      <c r="F22" s="221">
        <v>2251</v>
      </c>
      <c r="G22" s="221">
        <v>2283</v>
      </c>
      <c r="H22" s="221">
        <v>2314</v>
      </c>
      <c r="I22" s="221">
        <v>2380</v>
      </c>
      <c r="J22" s="221">
        <v>2457</v>
      </c>
      <c r="K22" s="222">
        <v>2482</v>
      </c>
    </row>
    <row r="23" spans="1:11" ht="15" customHeight="1">
      <c r="A23" s="223" t="s">
        <v>269</v>
      </c>
      <c r="B23" s="221" t="s">
        <v>55</v>
      </c>
      <c r="C23" s="221" t="s">
        <v>55</v>
      </c>
      <c r="D23" s="221" t="s">
        <v>55</v>
      </c>
      <c r="E23" s="221" t="s">
        <v>55</v>
      </c>
      <c r="F23" s="221" t="s">
        <v>55</v>
      </c>
      <c r="G23" s="221" t="s">
        <v>55</v>
      </c>
      <c r="H23" s="221" t="s">
        <v>55</v>
      </c>
      <c r="I23" s="221" t="s">
        <v>55</v>
      </c>
      <c r="J23" s="221" t="s">
        <v>55</v>
      </c>
      <c r="K23" s="222" t="s">
        <v>55</v>
      </c>
    </row>
    <row r="24" spans="1:11" ht="15" customHeight="1" thickBot="1">
      <c r="A24" s="224" t="s">
        <v>263</v>
      </c>
      <c r="B24" s="221" t="s">
        <v>55</v>
      </c>
      <c r="C24" s="221" t="s">
        <v>55</v>
      </c>
      <c r="D24" s="221" t="s">
        <v>55</v>
      </c>
      <c r="E24" s="221" t="s">
        <v>55</v>
      </c>
      <c r="F24" s="221" t="s">
        <v>55</v>
      </c>
      <c r="G24" s="221" t="s">
        <v>55</v>
      </c>
      <c r="H24" s="221" t="s">
        <v>55</v>
      </c>
      <c r="I24" s="221" t="s">
        <v>55</v>
      </c>
      <c r="J24" s="221" t="s">
        <v>55</v>
      </c>
      <c r="K24" s="222" t="s">
        <v>270</v>
      </c>
    </row>
    <row r="25" spans="1:11" ht="15" customHeight="1">
      <c r="A25" s="225" t="s">
        <v>271</v>
      </c>
      <c r="B25" s="226"/>
      <c r="C25" s="226"/>
      <c r="D25" s="226"/>
      <c r="E25" s="226"/>
      <c r="F25" s="226"/>
      <c r="G25" s="226"/>
      <c r="H25" s="226"/>
      <c r="I25" s="226"/>
      <c r="J25" s="226"/>
      <c r="K25" s="22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X25"/>
  <sheetViews>
    <sheetView zoomScalePageLayoutView="0" workbookViewId="0" topLeftCell="A1">
      <selection activeCell="A1" sqref="A1"/>
    </sheetView>
  </sheetViews>
  <sheetFormatPr defaultColWidth="9.140625" defaultRowHeight="15"/>
  <cols>
    <col min="1" max="1" width="11.421875" style="36" customWidth="1"/>
    <col min="2" max="2" width="8.28125" style="36" customWidth="1"/>
    <col min="3" max="6" width="7.8515625" style="36" customWidth="1"/>
    <col min="7" max="7" width="11.421875" style="36" customWidth="1"/>
    <col min="8" max="8" width="8.28125" style="36" customWidth="1"/>
    <col min="9" max="12" width="7.8515625" style="36" customWidth="1"/>
    <col min="13" max="13" width="11.421875" style="36" customWidth="1"/>
    <col min="14" max="18" width="7.8515625" style="36" customWidth="1"/>
    <col min="19" max="19" width="11.421875" style="36" customWidth="1"/>
    <col min="20" max="24" width="7.8515625" style="36" customWidth="1"/>
    <col min="25" max="16384" width="9.00390625" style="36" customWidth="1"/>
  </cols>
  <sheetData>
    <row r="1" spans="1:24" ht="25.5">
      <c r="A1" s="1" t="s">
        <v>22</v>
      </c>
      <c r="B1" s="1"/>
      <c r="C1" s="1"/>
      <c r="D1" s="1"/>
      <c r="E1" s="1"/>
      <c r="F1" s="1"/>
      <c r="G1" s="1"/>
      <c r="H1" s="1"/>
      <c r="I1" s="1"/>
      <c r="J1" s="1"/>
      <c r="K1" s="1"/>
      <c r="L1" s="1"/>
      <c r="M1" s="1"/>
      <c r="N1" s="1"/>
      <c r="O1" s="1"/>
      <c r="P1" s="1"/>
      <c r="Q1" s="1"/>
      <c r="R1" s="1"/>
      <c r="S1" s="1"/>
      <c r="T1" s="1"/>
      <c r="U1" s="1"/>
      <c r="V1" s="1"/>
      <c r="W1" s="1"/>
      <c r="X1" s="1"/>
    </row>
    <row r="2" spans="1:24" ht="13.5">
      <c r="A2" s="37"/>
      <c r="B2" s="37"/>
      <c r="C2" s="37"/>
      <c r="D2" s="37"/>
      <c r="E2" s="37"/>
      <c r="F2" s="37"/>
      <c r="G2" s="37"/>
      <c r="H2" s="37"/>
      <c r="I2" s="37"/>
      <c r="J2" s="37"/>
      <c r="K2" s="37"/>
      <c r="L2" s="37"/>
      <c r="M2" s="37"/>
      <c r="N2" s="37"/>
      <c r="O2" s="37"/>
      <c r="P2" s="37"/>
      <c r="Q2" s="37"/>
      <c r="R2" s="37"/>
      <c r="S2" s="37"/>
      <c r="T2" s="37"/>
      <c r="U2" s="37"/>
      <c r="V2" s="37"/>
      <c r="W2" s="37"/>
      <c r="X2" s="37"/>
    </row>
    <row r="3" spans="1:24" ht="13.5">
      <c r="A3" s="37"/>
      <c r="B3" s="37"/>
      <c r="C3" s="37"/>
      <c r="D3" s="37"/>
      <c r="E3" s="37"/>
      <c r="F3" s="37"/>
      <c r="G3" s="37"/>
      <c r="H3" s="37"/>
      <c r="I3" s="37"/>
      <c r="J3" s="37"/>
      <c r="K3" s="37"/>
      <c r="L3" s="37"/>
      <c r="M3" s="37"/>
      <c r="N3" s="37"/>
      <c r="O3" s="37"/>
      <c r="P3" s="37"/>
      <c r="Q3" s="37"/>
      <c r="R3" s="37"/>
      <c r="S3" s="37"/>
      <c r="T3" s="37"/>
      <c r="U3" s="37"/>
      <c r="V3" s="37"/>
      <c r="W3" s="37"/>
      <c r="X3" s="37"/>
    </row>
    <row r="4" spans="1:24" ht="17.25" customHeight="1" thickBot="1">
      <c r="A4" s="38" t="s">
        <v>23</v>
      </c>
      <c r="B4" s="39"/>
      <c r="C4" s="39"/>
      <c r="D4" s="39"/>
      <c r="E4" s="39"/>
      <c r="F4" s="39"/>
      <c r="G4" s="39"/>
      <c r="H4" s="39"/>
      <c r="I4" s="40"/>
      <c r="J4" s="40"/>
      <c r="K4" s="40"/>
      <c r="L4" s="37"/>
      <c r="M4" s="40"/>
      <c r="N4" s="40"/>
      <c r="O4" s="40"/>
      <c r="P4" s="40"/>
      <c r="Q4" s="40"/>
      <c r="R4" s="40"/>
      <c r="S4" s="40"/>
      <c r="T4" s="40"/>
      <c r="U4" s="40"/>
      <c r="V4" s="40"/>
      <c r="W4" s="40"/>
      <c r="X4" s="41" t="s">
        <v>24</v>
      </c>
    </row>
    <row r="5" spans="1:24" ht="13.5">
      <c r="A5" s="230" t="s">
        <v>25</v>
      </c>
      <c r="B5" s="250" t="s">
        <v>26</v>
      </c>
      <c r="C5" s="252" t="s">
        <v>27</v>
      </c>
      <c r="D5" s="253"/>
      <c r="E5" s="253"/>
      <c r="F5" s="254"/>
      <c r="G5" s="248" t="s">
        <v>28</v>
      </c>
      <c r="H5" s="250" t="s">
        <v>29</v>
      </c>
      <c r="I5" s="252" t="s">
        <v>30</v>
      </c>
      <c r="J5" s="253"/>
      <c r="K5" s="253"/>
      <c r="L5" s="254"/>
      <c r="M5" s="248" t="s">
        <v>28</v>
      </c>
      <c r="N5" s="250" t="s">
        <v>31</v>
      </c>
      <c r="O5" s="252" t="s">
        <v>30</v>
      </c>
      <c r="P5" s="253"/>
      <c r="Q5" s="253"/>
      <c r="R5" s="254"/>
      <c r="S5" s="248" t="s">
        <v>25</v>
      </c>
      <c r="T5" s="255" t="s">
        <v>31</v>
      </c>
      <c r="U5" s="257" t="s">
        <v>27</v>
      </c>
      <c r="V5" s="253"/>
      <c r="W5" s="253"/>
      <c r="X5" s="253"/>
    </row>
    <row r="6" spans="1:24" ht="13.5">
      <c r="A6" s="234"/>
      <c r="B6" s="251"/>
      <c r="C6" s="44" t="s">
        <v>32</v>
      </c>
      <c r="D6" s="44" t="s">
        <v>33</v>
      </c>
      <c r="E6" s="44" t="s">
        <v>34</v>
      </c>
      <c r="F6" s="44" t="s">
        <v>35</v>
      </c>
      <c r="G6" s="249"/>
      <c r="H6" s="251"/>
      <c r="I6" s="44" t="s">
        <v>32</v>
      </c>
      <c r="J6" s="44" t="s">
        <v>33</v>
      </c>
      <c r="K6" s="44" t="s">
        <v>34</v>
      </c>
      <c r="L6" s="44" t="s">
        <v>35</v>
      </c>
      <c r="M6" s="249"/>
      <c r="N6" s="251"/>
      <c r="O6" s="44" t="s">
        <v>32</v>
      </c>
      <c r="P6" s="44" t="s">
        <v>33</v>
      </c>
      <c r="Q6" s="44" t="s">
        <v>34</v>
      </c>
      <c r="R6" s="44" t="s">
        <v>35</v>
      </c>
      <c r="S6" s="249"/>
      <c r="T6" s="256"/>
      <c r="U6" s="44" t="s">
        <v>32</v>
      </c>
      <c r="V6" s="44" t="s">
        <v>36</v>
      </c>
      <c r="W6" s="44" t="s">
        <v>37</v>
      </c>
      <c r="X6" s="45" t="s">
        <v>35</v>
      </c>
    </row>
    <row r="7" spans="1:24" ht="13.5">
      <c r="A7" s="46" t="s">
        <v>38</v>
      </c>
      <c r="B7" s="47">
        <v>5150</v>
      </c>
      <c r="C7" s="48">
        <v>5080</v>
      </c>
      <c r="D7" s="48">
        <v>2009</v>
      </c>
      <c r="E7" s="48">
        <v>1091</v>
      </c>
      <c r="F7" s="48">
        <v>1980</v>
      </c>
      <c r="G7" s="49" t="s">
        <v>39</v>
      </c>
      <c r="H7" s="50">
        <v>60</v>
      </c>
      <c r="I7" s="51">
        <v>55</v>
      </c>
      <c r="J7" s="51">
        <v>23</v>
      </c>
      <c r="K7" s="51">
        <v>15</v>
      </c>
      <c r="L7" s="51">
        <v>17</v>
      </c>
      <c r="M7" s="52"/>
      <c r="N7" s="50"/>
      <c r="O7" s="51"/>
      <c r="P7" s="51"/>
      <c r="Q7" s="51"/>
      <c r="R7" s="51"/>
      <c r="S7" s="49" t="s">
        <v>40</v>
      </c>
      <c r="T7" s="50">
        <v>60</v>
      </c>
      <c r="U7" s="51">
        <v>68</v>
      </c>
      <c r="V7" s="51">
        <v>27</v>
      </c>
      <c r="W7" s="51">
        <v>12</v>
      </c>
      <c r="X7" s="51">
        <v>29</v>
      </c>
    </row>
    <row r="8" spans="1:24" ht="13.5">
      <c r="A8" s="53"/>
      <c r="B8" s="54"/>
      <c r="C8" s="55"/>
      <c r="D8" s="55"/>
      <c r="E8" s="55"/>
      <c r="F8" s="55"/>
      <c r="G8" s="56" t="s">
        <v>41</v>
      </c>
      <c r="H8" s="57">
        <v>70</v>
      </c>
      <c r="I8" s="55">
        <v>59</v>
      </c>
      <c r="J8" s="55">
        <v>25</v>
      </c>
      <c r="K8" s="55">
        <v>10</v>
      </c>
      <c r="L8" s="55">
        <v>24</v>
      </c>
      <c r="M8" s="58" t="s">
        <v>42</v>
      </c>
      <c r="N8" s="59">
        <v>120</v>
      </c>
      <c r="O8" s="55">
        <v>115</v>
      </c>
      <c r="P8" s="55">
        <v>45</v>
      </c>
      <c r="Q8" s="55">
        <v>19</v>
      </c>
      <c r="R8" s="55">
        <v>51</v>
      </c>
      <c r="S8" s="56" t="s">
        <v>43</v>
      </c>
      <c r="T8" s="54">
        <v>45</v>
      </c>
      <c r="U8" s="55">
        <v>48</v>
      </c>
      <c r="V8" s="55">
        <v>31</v>
      </c>
      <c r="W8" s="55">
        <v>17</v>
      </c>
      <c r="X8" s="60" t="s">
        <v>44</v>
      </c>
    </row>
    <row r="9" spans="1:24" ht="13.5">
      <c r="A9" s="61" t="s">
        <v>45</v>
      </c>
      <c r="B9" s="54">
        <v>2200</v>
      </c>
      <c r="C9" s="55">
        <v>1919</v>
      </c>
      <c r="D9" s="55">
        <v>580</v>
      </c>
      <c r="E9" s="55">
        <v>465</v>
      </c>
      <c r="F9" s="55">
        <v>874</v>
      </c>
      <c r="G9" s="56" t="s">
        <v>46</v>
      </c>
      <c r="H9" s="57">
        <v>60</v>
      </c>
      <c r="I9" s="55">
        <v>54</v>
      </c>
      <c r="J9" s="55">
        <v>25</v>
      </c>
      <c r="K9" s="55">
        <v>8</v>
      </c>
      <c r="L9" s="55">
        <v>21</v>
      </c>
      <c r="M9" s="58" t="s">
        <v>47</v>
      </c>
      <c r="N9" s="54">
        <v>120</v>
      </c>
      <c r="O9" s="55">
        <v>122</v>
      </c>
      <c r="P9" s="55">
        <v>60</v>
      </c>
      <c r="Q9" s="55">
        <v>22</v>
      </c>
      <c r="R9" s="55">
        <v>40</v>
      </c>
      <c r="S9" s="56" t="s">
        <v>48</v>
      </c>
      <c r="T9" s="57">
        <v>90</v>
      </c>
      <c r="U9" s="55">
        <v>98</v>
      </c>
      <c r="V9" s="55">
        <v>41</v>
      </c>
      <c r="W9" s="55">
        <v>18</v>
      </c>
      <c r="X9" s="55">
        <v>39</v>
      </c>
    </row>
    <row r="10" spans="1:24" ht="13.5">
      <c r="A10" s="61" t="s">
        <v>49</v>
      </c>
      <c r="B10" s="54">
        <v>2950</v>
      </c>
      <c r="C10" s="55">
        <v>3161</v>
      </c>
      <c r="D10" s="55">
        <v>1429</v>
      </c>
      <c r="E10" s="55">
        <v>626</v>
      </c>
      <c r="F10" s="55">
        <v>1106</v>
      </c>
      <c r="G10" s="56" t="s">
        <v>50</v>
      </c>
      <c r="H10" s="57">
        <v>60</v>
      </c>
      <c r="I10" s="55">
        <v>53</v>
      </c>
      <c r="J10" s="55">
        <v>14</v>
      </c>
      <c r="K10" s="55">
        <v>13</v>
      </c>
      <c r="L10" s="55">
        <v>26</v>
      </c>
      <c r="M10" s="58" t="s">
        <v>51</v>
      </c>
      <c r="N10" s="54">
        <v>80</v>
      </c>
      <c r="O10" s="55">
        <v>88</v>
      </c>
      <c r="P10" s="55">
        <v>36</v>
      </c>
      <c r="Q10" s="55">
        <v>16</v>
      </c>
      <c r="R10" s="55">
        <v>36</v>
      </c>
      <c r="S10" s="56" t="s">
        <v>52</v>
      </c>
      <c r="T10" s="57">
        <v>60</v>
      </c>
      <c r="U10" s="55">
        <v>69</v>
      </c>
      <c r="V10" s="55">
        <v>31</v>
      </c>
      <c r="W10" s="55">
        <v>11</v>
      </c>
      <c r="X10" s="55">
        <v>27</v>
      </c>
    </row>
    <row r="11" spans="1:24" ht="13.5">
      <c r="A11" s="62"/>
      <c r="B11" s="54"/>
      <c r="C11" s="55"/>
      <c r="D11" s="55"/>
      <c r="E11" s="55"/>
      <c r="F11" s="55"/>
      <c r="G11" s="56" t="s">
        <v>53</v>
      </c>
      <c r="H11" s="57">
        <v>70</v>
      </c>
      <c r="I11" s="55">
        <v>81</v>
      </c>
      <c r="J11" s="55">
        <v>25</v>
      </c>
      <c r="K11" s="55">
        <v>12</v>
      </c>
      <c r="L11" s="55">
        <v>44</v>
      </c>
      <c r="M11" s="58" t="s">
        <v>54</v>
      </c>
      <c r="N11" s="54">
        <v>60</v>
      </c>
      <c r="O11" s="55">
        <v>55</v>
      </c>
      <c r="P11" s="55">
        <v>55</v>
      </c>
      <c r="Q11" s="60" t="s">
        <v>44</v>
      </c>
      <c r="R11" s="60" t="s">
        <v>55</v>
      </c>
      <c r="S11" s="56" t="s">
        <v>56</v>
      </c>
      <c r="T11" s="57">
        <v>120</v>
      </c>
      <c r="U11" s="55">
        <v>128</v>
      </c>
      <c r="V11" s="55">
        <v>33</v>
      </c>
      <c r="W11" s="55">
        <v>36</v>
      </c>
      <c r="X11" s="55">
        <v>59</v>
      </c>
    </row>
    <row r="12" spans="1:24" ht="13.5">
      <c r="A12" s="61" t="s">
        <v>57</v>
      </c>
      <c r="B12" s="54">
        <v>120</v>
      </c>
      <c r="C12" s="55">
        <v>96</v>
      </c>
      <c r="D12" s="55">
        <v>39</v>
      </c>
      <c r="E12" s="55">
        <v>21</v>
      </c>
      <c r="F12" s="55">
        <v>36</v>
      </c>
      <c r="G12" s="56" t="s">
        <v>58</v>
      </c>
      <c r="H12" s="57">
        <v>60</v>
      </c>
      <c r="I12" s="55">
        <v>63</v>
      </c>
      <c r="J12" s="55">
        <v>10</v>
      </c>
      <c r="K12" s="55">
        <v>15</v>
      </c>
      <c r="L12" s="55">
        <v>38</v>
      </c>
      <c r="M12" s="58" t="s">
        <v>59</v>
      </c>
      <c r="N12" s="54">
        <v>120</v>
      </c>
      <c r="O12" s="55">
        <v>91</v>
      </c>
      <c r="P12" s="55">
        <v>41</v>
      </c>
      <c r="Q12" s="55">
        <v>14</v>
      </c>
      <c r="R12" s="55">
        <v>36</v>
      </c>
      <c r="S12" s="56" t="s">
        <v>60</v>
      </c>
      <c r="T12" s="57">
        <v>120</v>
      </c>
      <c r="U12" s="55">
        <v>126</v>
      </c>
      <c r="V12" s="55">
        <v>49</v>
      </c>
      <c r="W12" s="55">
        <v>26</v>
      </c>
      <c r="X12" s="55">
        <v>51</v>
      </c>
    </row>
    <row r="13" spans="1:24" ht="13.5">
      <c r="A13" s="61" t="s">
        <v>61</v>
      </c>
      <c r="B13" s="54">
        <v>60</v>
      </c>
      <c r="C13" s="55">
        <v>32</v>
      </c>
      <c r="D13" s="55">
        <v>5</v>
      </c>
      <c r="E13" s="55">
        <v>13</v>
      </c>
      <c r="F13" s="55">
        <v>14</v>
      </c>
      <c r="G13" s="56" t="s">
        <v>62</v>
      </c>
      <c r="H13" s="57">
        <v>50</v>
      </c>
      <c r="I13" s="55">
        <v>49</v>
      </c>
      <c r="J13" s="55">
        <v>3</v>
      </c>
      <c r="K13" s="55">
        <v>17</v>
      </c>
      <c r="L13" s="55">
        <v>29</v>
      </c>
      <c r="M13" s="58" t="s">
        <v>63</v>
      </c>
      <c r="N13" s="54">
        <v>120</v>
      </c>
      <c r="O13" s="55">
        <v>124</v>
      </c>
      <c r="P13" s="55">
        <v>52</v>
      </c>
      <c r="Q13" s="55">
        <v>24</v>
      </c>
      <c r="R13" s="55">
        <v>48</v>
      </c>
      <c r="S13" s="56" t="s">
        <v>64</v>
      </c>
      <c r="T13" s="57">
        <v>60</v>
      </c>
      <c r="U13" s="55">
        <v>63</v>
      </c>
      <c r="V13" s="55">
        <v>51</v>
      </c>
      <c r="W13" s="55">
        <v>12</v>
      </c>
      <c r="X13" s="60" t="s">
        <v>44</v>
      </c>
    </row>
    <row r="14" spans="1:24" ht="13.5">
      <c r="A14" s="61" t="s">
        <v>65</v>
      </c>
      <c r="B14" s="54">
        <v>115</v>
      </c>
      <c r="C14" s="55">
        <v>103</v>
      </c>
      <c r="D14" s="55">
        <v>38</v>
      </c>
      <c r="E14" s="55">
        <v>23</v>
      </c>
      <c r="F14" s="55">
        <v>42</v>
      </c>
      <c r="G14" s="56" t="s">
        <v>66</v>
      </c>
      <c r="H14" s="57">
        <v>30</v>
      </c>
      <c r="I14" s="55">
        <v>38</v>
      </c>
      <c r="J14" s="55">
        <v>5</v>
      </c>
      <c r="K14" s="55">
        <v>13</v>
      </c>
      <c r="L14" s="55">
        <v>20</v>
      </c>
      <c r="M14" s="63" t="s">
        <v>67</v>
      </c>
      <c r="N14" s="54">
        <v>60</v>
      </c>
      <c r="O14" s="55">
        <v>56</v>
      </c>
      <c r="P14" s="55">
        <v>56</v>
      </c>
      <c r="Q14" s="60" t="s">
        <v>44</v>
      </c>
      <c r="R14" s="60" t="s">
        <v>55</v>
      </c>
      <c r="S14" s="56" t="s">
        <v>68</v>
      </c>
      <c r="T14" s="57">
        <v>70</v>
      </c>
      <c r="U14" s="55">
        <v>72</v>
      </c>
      <c r="V14" s="55">
        <v>33</v>
      </c>
      <c r="W14" s="55">
        <v>12</v>
      </c>
      <c r="X14" s="55">
        <v>27</v>
      </c>
    </row>
    <row r="15" spans="1:24" ht="13.5">
      <c r="A15" s="64" t="s">
        <v>69</v>
      </c>
      <c r="B15" s="54">
        <v>60</v>
      </c>
      <c r="C15" s="55">
        <v>25</v>
      </c>
      <c r="D15" s="55">
        <v>8</v>
      </c>
      <c r="E15" s="55">
        <v>12</v>
      </c>
      <c r="F15" s="55">
        <v>5</v>
      </c>
      <c r="G15" s="56" t="s">
        <v>70</v>
      </c>
      <c r="H15" s="57">
        <v>30</v>
      </c>
      <c r="I15" s="55">
        <v>15</v>
      </c>
      <c r="J15" s="55">
        <v>2</v>
      </c>
      <c r="K15" s="55">
        <v>4</v>
      </c>
      <c r="L15" s="55">
        <v>9</v>
      </c>
      <c r="M15" s="58" t="s">
        <v>71</v>
      </c>
      <c r="N15" s="54">
        <v>150</v>
      </c>
      <c r="O15" s="55">
        <v>172</v>
      </c>
      <c r="P15" s="55">
        <v>74</v>
      </c>
      <c r="Q15" s="55">
        <v>39</v>
      </c>
      <c r="R15" s="55">
        <v>59</v>
      </c>
      <c r="S15" s="56" t="s">
        <v>72</v>
      </c>
      <c r="T15" s="57">
        <v>50</v>
      </c>
      <c r="U15" s="55">
        <v>55</v>
      </c>
      <c r="V15" s="55">
        <v>26</v>
      </c>
      <c r="W15" s="55">
        <v>11</v>
      </c>
      <c r="X15" s="55">
        <v>18</v>
      </c>
    </row>
    <row r="16" spans="1:24" ht="13.5">
      <c r="A16" s="64" t="s">
        <v>73</v>
      </c>
      <c r="B16" s="54">
        <v>100</v>
      </c>
      <c r="C16" s="55">
        <v>91</v>
      </c>
      <c r="D16" s="55">
        <v>28</v>
      </c>
      <c r="E16" s="55">
        <v>24</v>
      </c>
      <c r="F16" s="55">
        <v>39</v>
      </c>
      <c r="G16" s="56" t="s">
        <v>74</v>
      </c>
      <c r="H16" s="57">
        <v>30</v>
      </c>
      <c r="I16" s="55">
        <v>18</v>
      </c>
      <c r="J16" s="55">
        <v>2</v>
      </c>
      <c r="K16" s="55">
        <v>5</v>
      </c>
      <c r="L16" s="55">
        <v>11</v>
      </c>
      <c r="M16" s="58" t="s">
        <v>75</v>
      </c>
      <c r="N16" s="54">
        <v>40</v>
      </c>
      <c r="O16" s="55">
        <v>42</v>
      </c>
      <c r="P16" s="55">
        <v>23</v>
      </c>
      <c r="Q16" s="55">
        <v>9</v>
      </c>
      <c r="R16" s="55">
        <v>10</v>
      </c>
      <c r="S16" s="56" t="s">
        <v>76</v>
      </c>
      <c r="T16" s="57">
        <v>90</v>
      </c>
      <c r="U16" s="55">
        <v>101</v>
      </c>
      <c r="V16" s="55">
        <v>42</v>
      </c>
      <c r="W16" s="55">
        <v>19</v>
      </c>
      <c r="X16" s="55">
        <v>40</v>
      </c>
    </row>
    <row r="17" spans="1:24" ht="13.5">
      <c r="A17" s="64" t="s">
        <v>77</v>
      </c>
      <c r="B17" s="54">
        <v>150</v>
      </c>
      <c r="C17" s="55">
        <v>114</v>
      </c>
      <c r="D17" s="55">
        <v>25</v>
      </c>
      <c r="E17" s="55">
        <v>27</v>
      </c>
      <c r="F17" s="55">
        <v>62</v>
      </c>
      <c r="G17" s="56" t="s">
        <v>78</v>
      </c>
      <c r="H17" s="57">
        <v>60</v>
      </c>
      <c r="I17" s="55">
        <v>66</v>
      </c>
      <c r="J17" s="55">
        <v>15</v>
      </c>
      <c r="K17" s="55">
        <v>16</v>
      </c>
      <c r="L17" s="55">
        <v>35</v>
      </c>
      <c r="M17" s="58" t="s">
        <v>79</v>
      </c>
      <c r="N17" s="54">
        <v>100</v>
      </c>
      <c r="O17" s="55">
        <v>118</v>
      </c>
      <c r="P17" s="55">
        <v>49</v>
      </c>
      <c r="Q17" s="55">
        <v>25</v>
      </c>
      <c r="R17" s="55">
        <v>44</v>
      </c>
      <c r="S17" s="56" t="s">
        <v>80</v>
      </c>
      <c r="T17" s="57">
        <v>45</v>
      </c>
      <c r="U17" s="55">
        <v>59</v>
      </c>
      <c r="V17" s="55">
        <v>24</v>
      </c>
      <c r="W17" s="55">
        <v>14</v>
      </c>
      <c r="X17" s="55">
        <v>21</v>
      </c>
    </row>
    <row r="18" spans="1:24" ht="13.5">
      <c r="A18" s="64" t="s">
        <v>81</v>
      </c>
      <c r="B18" s="54">
        <v>70</v>
      </c>
      <c r="C18" s="55">
        <v>56</v>
      </c>
      <c r="D18" s="55">
        <v>10</v>
      </c>
      <c r="E18" s="55">
        <v>12</v>
      </c>
      <c r="F18" s="55">
        <v>34</v>
      </c>
      <c r="G18" s="56" t="s">
        <v>82</v>
      </c>
      <c r="H18" s="57">
        <v>30</v>
      </c>
      <c r="I18" s="55">
        <v>5</v>
      </c>
      <c r="J18" s="55">
        <v>2</v>
      </c>
      <c r="K18" s="60" t="s">
        <v>44</v>
      </c>
      <c r="L18" s="55">
        <v>3</v>
      </c>
      <c r="M18" s="58" t="s">
        <v>83</v>
      </c>
      <c r="N18" s="54">
        <v>60</v>
      </c>
      <c r="O18" s="55">
        <v>66</v>
      </c>
      <c r="P18" s="55">
        <v>29</v>
      </c>
      <c r="Q18" s="55">
        <v>15</v>
      </c>
      <c r="R18" s="55">
        <v>22</v>
      </c>
      <c r="S18" s="56" t="s">
        <v>84</v>
      </c>
      <c r="T18" s="57">
        <v>90</v>
      </c>
      <c r="U18" s="55">
        <v>102</v>
      </c>
      <c r="V18" s="55">
        <v>39</v>
      </c>
      <c r="W18" s="55">
        <v>18</v>
      </c>
      <c r="X18" s="55">
        <v>45</v>
      </c>
    </row>
    <row r="19" spans="1:24" ht="13.5">
      <c r="A19" s="64" t="s">
        <v>85</v>
      </c>
      <c r="B19" s="54">
        <v>120</v>
      </c>
      <c r="C19" s="55">
        <v>124</v>
      </c>
      <c r="D19" s="55">
        <v>39</v>
      </c>
      <c r="E19" s="55">
        <v>29</v>
      </c>
      <c r="F19" s="55">
        <v>56</v>
      </c>
      <c r="G19" s="56" t="s">
        <v>86</v>
      </c>
      <c r="H19" s="57">
        <v>60</v>
      </c>
      <c r="I19" s="55">
        <v>43</v>
      </c>
      <c r="J19" s="55">
        <v>18</v>
      </c>
      <c r="K19" s="55">
        <v>8</v>
      </c>
      <c r="L19" s="55">
        <v>17</v>
      </c>
      <c r="M19" s="58" t="s">
        <v>87</v>
      </c>
      <c r="N19" s="54">
        <v>120</v>
      </c>
      <c r="O19" s="55">
        <v>128</v>
      </c>
      <c r="P19" s="55">
        <v>52</v>
      </c>
      <c r="Q19" s="55">
        <v>31</v>
      </c>
      <c r="R19" s="55">
        <v>45</v>
      </c>
      <c r="S19" s="65" t="s">
        <v>88</v>
      </c>
      <c r="T19" s="57">
        <v>80</v>
      </c>
      <c r="U19" s="55">
        <v>90</v>
      </c>
      <c r="V19" s="55">
        <v>40</v>
      </c>
      <c r="W19" s="55">
        <v>22</v>
      </c>
      <c r="X19" s="55">
        <v>28</v>
      </c>
    </row>
    <row r="20" spans="1:24" ht="13.5">
      <c r="A20" s="64" t="s">
        <v>89</v>
      </c>
      <c r="B20" s="54">
        <v>60</v>
      </c>
      <c r="C20" s="55">
        <v>52</v>
      </c>
      <c r="D20" s="55">
        <v>10</v>
      </c>
      <c r="E20" s="55">
        <v>16</v>
      </c>
      <c r="F20" s="55">
        <v>26</v>
      </c>
      <c r="G20" s="56" t="s">
        <v>90</v>
      </c>
      <c r="H20" s="57">
        <v>35</v>
      </c>
      <c r="I20" s="55">
        <v>17</v>
      </c>
      <c r="J20" s="55">
        <v>5</v>
      </c>
      <c r="K20" s="55">
        <v>2</v>
      </c>
      <c r="L20" s="55">
        <v>10</v>
      </c>
      <c r="M20" s="58" t="s">
        <v>91</v>
      </c>
      <c r="N20" s="54">
        <v>90</v>
      </c>
      <c r="O20" s="55">
        <v>96</v>
      </c>
      <c r="P20" s="55">
        <v>43</v>
      </c>
      <c r="Q20" s="55">
        <v>14</v>
      </c>
      <c r="R20" s="55">
        <v>39</v>
      </c>
      <c r="S20" s="65" t="s">
        <v>92</v>
      </c>
      <c r="T20" s="57">
        <v>60</v>
      </c>
      <c r="U20" s="55">
        <v>67</v>
      </c>
      <c r="V20" s="55">
        <v>26</v>
      </c>
      <c r="W20" s="55">
        <v>10</v>
      </c>
      <c r="X20" s="55">
        <v>31</v>
      </c>
    </row>
    <row r="21" spans="1:24" ht="13.5">
      <c r="A21" s="64" t="s">
        <v>93</v>
      </c>
      <c r="B21" s="54">
        <v>100</v>
      </c>
      <c r="C21" s="55">
        <v>105</v>
      </c>
      <c r="D21" s="55">
        <v>35</v>
      </c>
      <c r="E21" s="55">
        <v>19</v>
      </c>
      <c r="F21" s="55">
        <v>51</v>
      </c>
      <c r="G21" s="56" t="s">
        <v>94</v>
      </c>
      <c r="H21" s="57">
        <v>120</v>
      </c>
      <c r="I21" s="55">
        <v>134</v>
      </c>
      <c r="J21" s="55">
        <v>49</v>
      </c>
      <c r="K21" s="55">
        <v>29</v>
      </c>
      <c r="L21" s="55">
        <v>56</v>
      </c>
      <c r="M21" s="58" t="s">
        <v>95</v>
      </c>
      <c r="N21" s="54">
        <v>100</v>
      </c>
      <c r="O21" s="55">
        <v>114</v>
      </c>
      <c r="P21" s="55">
        <v>49</v>
      </c>
      <c r="Q21" s="55">
        <v>26</v>
      </c>
      <c r="R21" s="55">
        <v>39</v>
      </c>
      <c r="S21" s="66" t="s">
        <v>96</v>
      </c>
      <c r="T21" s="57">
        <v>110</v>
      </c>
      <c r="U21" s="55">
        <v>116</v>
      </c>
      <c r="V21" s="55">
        <v>29</v>
      </c>
      <c r="W21" s="55">
        <v>32</v>
      </c>
      <c r="X21" s="55">
        <v>55</v>
      </c>
    </row>
    <row r="22" spans="1:24" ht="13.5">
      <c r="A22" s="64" t="s">
        <v>97</v>
      </c>
      <c r="B22" s="54">
        <v>90</v>
      </c>
      <c r="C22" s="55">
        <v>81</v>
      </c>
      <c r="D22" s="55">
        <v>12</v>
      </c>
      <c r="E22" s="55">
        <v>21</v>
      </c>
      <c r="F22" s="55">
        <v>48</v>
      </c>
      <c r="G22" s="56" t="s">
        <v>98</v>
      </c>
      <c r="H22" s="57">
        <v>70</v>
      </c>
      <c r="I22" s="55">
        <v>69</v>
      </c>
      <c r="J22" s="55">
        <v>17</v>
      </c>
      <c r="K22" s="55">
        <v>24</v>
      </c>
      <c r="L22" s="55">
        <v>28</v>
      </c>
      <c r="M22" s="58" t="s">
        <v>99</v>
      </c>
      <c r="N22" s="54">
        <v>30</v>
      </c>
      <c r="O22" s="55">
        <v>32</v>
      </c>
      <c r="P22" s="55">
        <v>32</v>
      </c>
      <c r="Q22" s="60" t="s">
        <v>44</v>
      </c>
      <c r="R22" s="60" t="s">
        <v>55</v>
      </c>
      <c r="S22" s="67" t="s">
        <v>100</v>
      </c>
      <c r="T22" s="57">
        <v>80</v>
      </c>
      <c r="U22" s="55">
        <v>98</v>
      </c>
      <c r="V22" s="55">
        <v>45</v>
      </c>
      <c r="W22" s="55">
        <v>15</v>
      </c>
      <c r="X22" s="55">
        <v>38</v>
      </c>
    </row>
    <row r="23" spans="1:24" ht="13.5">
      <c r="A23" s="64" t="s">
        <v>101</v>
      </c>
      <c r="B23" s="54">
        <v>70</v>
      </c>
      <c r="C23" s="55">
        <v>70</v>
      </c>
      <c r="D23" s="55">
        <v>31</v>
      </c>
      <c r="E23" s="55">
        <v>18</v>
      </c>
      <c r="F23" s="55">
        <v>21</v>
      </c>
      <c r="G23" s="56" t="s">
        <v>102</v>
      </c>
      <c r="H23" s="57">
        <v>70</v>
      </c>
      <c r="I23" s="55">
        <v>50</v>
      </c>
      <c r="J23" s="55">
        <v>15</v>
      </c>
      <c r="K23" s="55">
        <v>18</v>
      </c>
      <c r="L23" s="55">
        <v>17</v>
      </c>
      <c r="M23" s="65" t="s">
        <v>103</v>
      </c>
      <c r="N23" s="59">
        <v>100</v>
      </c>
      <c r="O23" s="55">
        <v>109</v>
      </c>
      <c r="P23" s="55">
        <v>48</v>
      </c>
      <c r="Q23" s="55">
        <v>23</v>
      </c>
      <c r="R23" s="55">
        <v>38</v>
      </c>
      <c r="S23" s="65" t="s">
        <v>104</v>
      </c>
      <c r="T23" s="57">
        <v>80</v>
      </c>
      <c r="U23" s="55">
        <v>82</v>
      </c>
      <c r="V23" s="55">
        <v>35</v>
      </c>
      <c r="W23" s="55">
        <v>14</v>
      </c>
      <c r="X23" s="55">
        <v>33</v>
      </c>
    </row>
    <row r="24" spans="1:24" ht="14.25" thickBot="1">
      <c r="A24" s="68" t="s">
        <v>105</v>
      </c>
      <c r="B24" s="69">
        <v>90</v>
      </c>
      <c r="C24" s="70">
        <v>92</v>
      </c>
      <c r="D24" s="70">
        <v>36</v>
      </c>
      <c r="E24" s="70">
        <v>21</v>
      </c>
      <c r="F24" s="70">
        <v>35</v>
      </c>
      <c r="G24" s="71" t="s">
        <v>106</v>
      </c>
      <c r="H24" s="69">
        <v>30</v>
      </c>
      <c r="I24" s="70">
        <v>9</v>
      </c>
      <c r="J24" s="70">
        <v>9</v>
      </c>
      <c r="K24" s="72" t="s">
        <v>107</v>
      </c>
      <c r="L24" s="72" t="s">
        <v>107</v>
      </c>
      <c r="M24" s="73" t="s">
        <v>108</v>
      </c>
      <c r="N24" s="69">
        <v>90</v>
      </c>
      <c r="O24" s="70">
        <v>101</v>
      </c>
      <c r="P24" s="70">
        <v>35</v>
      </c>
      <c r="Q24" s="70">
        <v>26</v>
      </c>
      <c r="R24" s="70">
        <v>40</v>
      </c>
      <c r="S24" s="74" t="s">
        <v>109</v>
      </c>
      <c r="T24" s="69">
        <v>80</v>
      </c>
      <c r="U24" s="70">
        <v>90</v>
      </c>
      <c r="V24" s="70">
        <v>48</v>
      </c>
      <c r="W24" s="70">
        <v>24</v>
      </c>
      <c r="X24" s="70">
        <v>18</v>
      </c>
    </row>
    <row r="25" spans="1:24" ht="13.5">
      <c r="A25" s="38" t="s">
        <v>110</v>
      </c>
      <c r="B25" s="37"/>
      <c r="C25" s="37"/>
      <c r="D25" s="37"/>
      <c r="E25" s="37"/>
      <c r="F25" s="37"/>
      <c r="G25" s="37"/>
      <c r="H25" s="37"/>
      <c r="I25" s="37"/>
      <c r="J25" s="37"/>
      <c r="K25" s="37"/>
      <c r="L25" s="37"/>
      <c r="M25" s="37"/>
      <c r="N25" s="37"/>
      <c r="O25" s="37"/>
      <c r="P25" s="37"/>
      <c r="Q25" s="37"/>
      <c r="R25" s="37"/>
      <c r="S25" s="37"/>
      <c r="T25" s="37"/>
      <c r="U25" s="37"/>
      <c r="V25" s="37"/>
      <c r="W25" s="37"/>
      <c r="X25" s="37"/>
    </row>
  </sheetData>
  <sheetProtection/>
  <mergeCells count="12">
    <mergeCell ref="A5:A6"/>
    <mergeCell ref="B5:B6"/>
    <mergeCell ref="C5:F5"/>
    <mergeCell ref="G5:G6"/>
    <mergeCell ref="H5:H6"/>
    <mergeCell ref="I5:L5"/>
    <mergeCell ref="M5:M6"/>
    <mergeCell ref="N5:N6"/>
    <mergeCell ref="O5:R5"/>
    <mergeCell ref="S5:S6"/>
    <mergeCell ref="T5:T6"/>
    <mergeCell ref="U5:X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B19"/>
  <sheetViews>
    <sheetView zoomScalePageLayoutView="0" workbookViewId="0" topLeftCell="A1">
      <selection activeCell="A1" sqref="A1"/>
    </sheetView>
  </sheetViews>
  <sheetFormatPr defaultColWidth="9.140625" defaultRowHeight="15"/>
  <cols>
    <col min="1" max="1" width="13.8515625" style="0" customWidth="1"/>
    <col min="2" max="4" width="9.8515625" style="0" customWidth="1"/>
    <col min="5" max="5" width="13.7109375" style="0" customWidth="1"/>
    <col min="6" max="8" width="9.8515625" style="0" customWidth="1"/>
  </cols>
  <sheetData>
    <row r="1" spans="1:28" ht="25.5">
      <c r="A1" s="1" t="s">
        <v>111</v>
      </c>
      <c r="B1" s="1"/>
      <c r="C1" s="1"/>
      <c r="D1" s="1"/>
      <c r="E1" s="1"/>
      <c r="F1" s="1"/>
      <c r="G1" s="1"/>
      <c r="H1" s="1"/>
      <c r="I1" s="75"/>
      <c r="J1" s="76"/>
      <c r="K1" s="76"/>
      <c r="L1" s="76"/>
      <c r="M1" s="76"/>
      <c r="N1" s="76"/>
      <c r="O1" s="76"/>
      <c r="P1" s="76"/>
      <c r="Q1" s="76"/>
      <c r="R1" s="76"/>
      <c r="S1" s="76"/>
      <c r="T1" s="76"/>
      <c r="U1" s="76"/>
      <c r="V1" s="76"/>
      <c r="W1" s="76"/>
      <c r="X1" s="76"/>
      <c r="Y1" s="76"/>
      <c r="Z1" s="76"/>
      <c r="AA1" s="76"/>
      <c r="AB1" s="76"/>
    </row>
    <row r="2" spans="1:28" ht="13.5">
      <c r="A2" s="77"/>
      <c r="B2" s="77"/>
      <c r="C2" s="77"/>
      <c r="D2" s="77"/>
      <c r="E2" s="78"/>
      <c r="F2" s="78"/>
      <c r="G2" s="78"/>
      <c r="H2" s="78"/>
      <c r="I2" s="79"/>
      <c r="J2" s="76"/>
      <c r="K2" s="76"/>
      <c r="L2" s="76"/>
      <c r="M2" s="76"/>
      <c r="N2" s="76"/>
      <c r="O2" s="76"/>
      <c r="P2" s="76"/>
      <c r="Q2" s="76"/>
      <c r="R2" s="76"/>
      <c r="S2" s="76"/>
      <c r="T2" s="76"/>
      <c r="U2" s="76"/>
      <c r="V2" s="76"/>
      <c r="W2" s="76"/>
      <c r="X2" s="76"/>
      <c r="Y2" s="76"/>
      <c r="Z2" s="76"/>
      <c r="AA2" s="76"/>
      <c r="AB2" s="76"/>
    </row>
    <row r="3" spans="1:28" ht="13.5">
      <c r="A3" s="77"/>
      <c r="B3" s="77"/>
      <c r="C3" s="77"/>
      <c r="D3" s="77"/>
      <c r="E3" s="78"/>
      <c r="F3" s="78"/>
      <c r="G3" s="78"/>
      <c r="H3" s="78"/>
      <c r="I3" s="79"/>
      <c r="J3" s="76"/>
      <c r="K3" s="76"/>
      <c r="L3" s="76"/>
      <c r="M3" s="76"/>
      <c r="N3" s="76"/>
      <c r="O3" s="76"/>
      <c r="P3" s="76"/>
      <c r="Q3" s="76"/>
      <c r="R3" s="76"/>
      <c r="S3" s="76"/>
      <c r="T3" s="76"/>
      <c r="U3" s="76"/>
      <c r="V3" s="76"/>
      <c r="W3" s="76"/>
      <c r="X3" s="76"/>
      <c r="Y3" s="76"/>
      <c r="Z3" s="76"/>
      <c r="AA3" s="76"/>
      <c r="AB3" s="76"/>
    </row>
    <row r="4" spans="1:8" ht="18.75" customHeight="1" thickBot="1">
      <c r="A4" s="80" t="s">
        <v>112</v>
      </c>
      <c r="B4" s="77"/>
      <c r="C4" s="77"/>
      <c r="D4" s="77"/>
      <c r="E4" s="77"/>
      <c r="F4" s="77"/>
      <c r="G4" s="77"/>
      <c r="H4" s="81" t="s">
        <v>113</v>
      </c>
    </row>
    <row r="5" spans="1:8" ht="13.5">
      <c r="A5" s="258" t="s">
        <v>114</v>
      </c>
      <c r="B5" s="260" t="s">
        <v>115</v>
      </c>
      <c r="C5" s="262" t="s">
        <v>116</v>
      </c>
      <c r="D5" s="257"/>
      <c r="E5" s="263" t="s">
        <v>114</v>
      </c>
      <c r="F5" s="255" t="s">
        <v>115</v>
      </c>
      <c r="G5" s="257" t="s">
        <v>116</v>
      </c>
      <c r="H5" s="253"/>
    </row>
    <row r="6" spans="1:8" ht="13.5">
      <c r="A6" s="259"/>
      <c r="B6" s="261"/>
      <c r="C6" s="83" t="s">
        <v>117</v>
      </c>
      <c r="D6" s="84" t="s">
        <v>118</v>
      </c>
      <c r="E6" s="264"/>
      <c r="F6" s="256"/>
      <c r="G6" s="85" t="s">
        <v>117</v>
      </c>
      <c r="H6" s="84" t="s">
        <v>118</v>
      </c>
    </row>
    <row r="7" spans="1:8" ht="13.5">
      <c r="A7" s="86" t="s">
        <v>119</v>
      </c>
      <c r="B7" s="87">
        <v>509</v>
      </c>
      <c r="C7" s="88">
        <v>222</v>
      </c>
      <c r="D7" s="88">
        <v>285</v>
      </c>
      <c r="E7" s="89" t="s">
        <v>120</v>
      </c>
      <c r="F7" s="90">
        <v>33</v>
      </c>
      <c r="G7" s="91">
        <v>18</v>
      </c>
      <c r="H7" s="91">
        <v>15</v>
      </c>
    </row>
    <row r="8" spans="1:8" ht="13.5">
      <c r="A8" s="92" t="s">
        <v>121</v>
      </c>
      <c r="B8" s="93">
        <v>13</v>
      </c>
      <c r="C8" s="90">
        <v>5</v>
      </c>
      <c r="D8" s="90">
        <v>8</v>
      </c>
      <c r="E8" s="94" t="s">
        <v>122</v>
      </c>
      <c r="F8" s="90">
        <v>46</v>
      </c>
      <c r="G8" s="90">
        <v>19</v>
      </c>
      <c r="H8" s="90">
        <v>27</v>
      </c>
    </row>
    <row r="9" spans="1:8" ht="13.5">
      <c r="A9" s="92" t="s">
        <v>123</v>
      </c>
      <c r="B9" s="93">
        <v>9</v>
      </c>
      <c r="C9" s="90">
        <v>3</v>
      </c>
      <c r="D9" s="90">
        <v>6</v>
      </c>
      <c r="E9" s="94" t="s">
        <v>124</v>
      </c>
      <c r="F9" s="90">
        <v>23</v>
      </c>
      <c r="G9" s="90">
        <v>14</v>
      </c>
      <c r="H9" s="90">
        <v>9</v>
      </c>
    </row>
    <row r="10" spans="1:8" ht="13.5">
      <c r="A10" s="92" t="s">
        <v>125</v>
      </c>
      <c r="B10" s="93">
        <v>9</v>
      </c>
      <c r="C10" s="90">
        <v>2</v>
      </c>
      <c r="D10" s="90">
        <v>7</v>
      </c>
      <c r="E10" s="94" t="s">
        <v>126</v>
      </c>
      <c r="F10" s="90">
        <v>14</v>
      </c>
      <c r="G10" s="90">
        <v>4</v>
      </c>
      <c r="H10" s="90">
        <v>10</v>
      </c>
    </row>
    <row r="11" spans="1:8" ht="13.5">
      <c r="A11" s="92" t="s">
        <v>127</v>
      </c>
      <c r="B11" s="93">
        <v>18</v>
      </c>
      <c r="C11" s="90">
        <v>11</v>
      </c>
      <c r="D11" s="90">
        <v>7</v>
      </c>
      <c r="E11" s="94" t="s">
        <v>128</v>
      </c>
      <c r="F11" s="90">
        <v>22</v>
      </c>
      <c r="G11" s="90">
        <v>7</v>
      </c>
      <c r="H11" s="90">
        <v>15</v>
      </c>
    </row>
    <row r="12" spans="1:8" ht="13.5">
      <c r="A12" s="92" t="s">
        <v>129</v>
      </c>
      <c r="B12" s="93">
        <v>21</v>
      </c>
      <c r="C12" s="90">
        <v>7</v>
      </c>
      <c r="D12" s="90">
        <v>14</v>
      </c>
      <c r="E12" s="94" t="s">
        <v>130</v>
      </c>
      <c r="F12" s="90">
        <v>8</v>
      </c>
      <c r="G12" s="90">
        <v>3</v>
      </c>
      <c r="H12" s="90">
        <v>5</v>
      </c>
    </row>
    <row r="13" spans="1:8" ht="13.5">
      <c r="A13" s="92" t="s">
        <v>131</v>
      </c>
      <c r="B13" s="93">
        <v>32</v>
      </c>
      <c r="C13" s="90">
        <v>12</v>
      </c>
      <c r="D13" s="90">
        <v>20</v>
      </c>
      <c r="E13" s="94" t="s">
        <v>132</v>
      </c>
      <c r="F13" s="90">
        <v>14</v>
      </c>
      <c r="G13" s="90">
        <v>7</v>
      </c>
      <c r="H13" s="90">
        <v>7</v>
      </c>
    </row>
    <row r="14" spans="1:8" ht="13.5">
      <c r="A14" s="92" t="s">
        <v>133</v>
      </c>
      <c r="B14" s="93">
        <v>33</v>
      </c>
      <c r="C14" s="90">
        <v>10</v>
      </c>
      <c r="D14" s="90">
        <v>23</v>
      </c>
      <c r="E14" s="94" t="s">
        <v>134</v>
      </c>
      <c r="F14" s="90">
        <v>25</v>
      </c>
      <c r="G14" s="90">
        <v>10</v>
      </c>
      <c r="H14" s="90">
        <v>15</v>
      </c>
    </row>
    <row r="15" spans="1:8" ht="13.5">
      <c r="A15" s="92" t="s">
        <v>135</v>
      </c>
      <c r="B15" s="93">
        <v>25</v>
      </c>
      <c r="C15" s="90">
        <v>8</v>
      </c>
      <c r="D15" s="90">
        <v>17</v>
      </c>
      <c r="E15" s="94" t="s">
        <v>136</v>
      </c>
      <c r="F15" s="90">
        <v>16</v>
      </c>
      <c r="G15" s="90">
        <v>9</v>
      </c>
      <c r="H15" s="90">
        <v>7</v>
      </c>
    </row>
    <row r="16" spans="1:8" ht="13.5">
      <c r="A16" s="92" t="s">
        <v>137</v>
      </c>
      <c r="B16" s="93">
        <v>32</v>
      </c>
      <c r="C16" s="90">
        <v>12</v>
      </c>
      <c r="D16" s="90">
        <v>20</v>
      </c>
      <c r="E16" s="94" t="s">
        <v>138</v>
      </c>
      <c r="F16" s="90">
        <v>20</v>
      </c>
      <c r="G16" s="90">
        <v>14</v>
      </c>
      <c r="H16" s="90">
        <v>5</v>
      </c>
    </row>
    <row r="17" spans="1:8" ht="13.5">
      <c r="A17" s="92" t="s">
        <v>139</v>
      </c>
      <c r="B17" s="93">
        <v>30</v>
      </c>
      <c r="C17" s="90">
        <v>15</v>
      </c>
      <c r="D17" s="90">
        <v>15</v>
      </c>
      <c r="E17" s="94" t="s">
        <v>140</v>
      </c>
      <c r="F17" s="90">
        <v>11</v>
      </c>
      <c r="G17" s="90">
        <v>7</v>
      </c>
      <c r="H17" s="90">
        <v>4</v>
      </c>
    </row>
    <row r="18" spans="1:8" ht="14.25" thickBot="1">
      <c r="A18" s="95" t="s">
        <v>141</v>
      </c>
      <c r="B18" s="96">
        <v>43</v>
      </c>
      <c r="C18" s="97">
        <v>19</v>
      </c>
      <c r="D18" s="97">
        <v>23</v>
      </c>
      <c r="E18" s="98" t="s">
        <v>142</v>
      </c>
      <c r="F18" s="97">
        <v>12</v>
      </c>
      <c r="G18" s="97">
        <v>6</v>
      </c>
      <c r="H18" s="97">
        <v>6</v>
      </c>
    </row>
    <row r="19" spans="1:8" ht="13.5">
      <c r="A19" s="99" t="s">
        <v>143</v>
      </c>
      <c r="B19" s="100"/>
      <c r="C19" s="100"/>
      <c r="D19" s="100"/>
      <c r="E19" s="100"/>
      <c r="F19" s="100"/>
      <c r="G19" s="100"/>
      <c r="H19" s="100"/>
    </row>
  </sheetData>
  <sheetProtection/>
  <mergeCells count="6">
    <mergeCell ref="A5:A6"/>
    <mergeCell ref="B5:B6"/>
    <mergeCell ref="C5:D5"/>
    <mergeCell ref="E5:E6"/>
    <mergeCell ref="F5:F6"/>
    <mergeCell ref="G5:H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
    </sheetView>
  </sheetViews>
  <sheetFormatPr defaultColWidth="9.140625" defaultRowHeight="15"/>
  <cols>
    <col min="1" max="1" width="4.8515625" style="0" customWidth="1"/>
    <col min="2" max="2" width="3.28125" style="0" customWidth="1"/>
    <col min="3" max="3" width="5.140625" style="0" customWidth="1"/>
    <col min="4" max="8" width="13.7109375" style="0" customWidth="1"/>
  </cols>
  <sheetData>
    <row r="1" spans="1:8" ht="26.25" customHeight="1">
      <c r="A1" s="1" t="s">
        <v>144</v>
      </c>
      <c r="B1" s="1"/>
      <c r="C1" s="1"/>
      <c r="D1" s="1"/>
      <c r="E1" s="1"/>
      <c r="F1" s="1"/>
      <c r="G1" s="1"/>
      <c r="H1" s="1"/>
    </row>
    <row r="2" spans="1:8" ht="13.5">
      <c r="A2" s="77"/>
      <c r="B2" s="77"/>
      <c r="C2" s="77"/>
      <c r="D2" s="77"/>
      <c r="E2" s="77"/>
      <c r="F2" s="78"/>
      <c r="G2" s="78"/>
      <c r="H2" s="78"/>
    </row>
    <row r="3" spans="1:8" ht="13.5">
      <c r="A3" s="77"/>
      <c r="B3" s="77"/>
      <c r="C3" s="77"/>
      <c r="D3" s="77"/>
      <c r="E3" s="77"/>
      <c r="F3" s="78"/>
      <c r="G3" s="78"/>
      <c r="H3" s="78"/>
    </row>
    <row r="4" spans="1:8" ht="18.75" customHeight="1" thickBot="1">
      <c r="A4" s="101" t="s">
        <v>145</v>
      </c>
      <c r="B4" s="101"/>
      <c r="C4" s="101"/>
      <c r="D4" s="97"/>
      <c r="E4" s="102"/>
      <c r="F4" s="103"/>
      <c r="G4" s="103"/>
      <c r="H4" s="81" t="s">
        <v>146</v>
      </c>
    </row>
    <row r="5" spans="1:8" ht="15" customHeight="1">
      <c r="A5" s="253" t="s">
        <v>147</v>
      </c>
      <c r="B5" s="253"/>
      <c r="C5" s="265"/>
      <c r="D5" s="104" t="s">
        <v>148</v>
      </c>
      <c r="E5" s="105" t="s">
        <v>149</v>
      </c>
      <c r="F5" s="105" t="s">
        <v>150</v>
      </c>
      <c r="G5" s="105" t="s">
        <v>151</v>
      </c>
      <c r="H5" s="105" t="s">
        <v>152</v>
      </c>
    </row>
    <row r="6" spans="1:8" ht="15" customHeight="1">
      <c r="A6" s="15" t="s">
        <v>153</v>
      </c>
      <c r="B6" s="15">
        <v>14</v>
      </c>
      <c r="C6" s="106" t="s">
        <v>154</v>
      </c>
      <c r="D6" s="50">
        <v>39568</v>
      </c>
      <c r="E6" s="51">
        <v>9027</v>
      </c>
      <c r="F6" s="51">
        <v>22372</v>
      </c>
      <c r="G6" s="51">
        <v>7953</v>
      </c>
      <c r="H6" s="51">
        <v>216</v>
      </c>
    </row>
    <row r="7" spans="1:8" ht="15" customHeight="1">
      <c r="A7" s="107"/>
      <c r="B7" s="108">
        <v>15</v>
      </c>
      <c r="C7" s="107"/>
      <c r="D7" s="54">
        <v>41269</v>
      </c>
      <c r="E7" s="55">
        <v>8182</v>
      </c>
      <c r="F7" s="55">
        <v>24587</v>
      </c>
      <c r="G7" s="55">
        <v>8035</v>
      </c>
      <c r="H7" s="55">
        <v>465</v>
      </c>
    </row>
    <row r="8" spans="1:8" ht="15" customHeight="1">
      <c r="A8" s="107"/>
      <c r="B8" s="108">
        <v>16</v>
      </c>
      <c r="C8" s="107"/>
      <c r="D8" s="54">
        <v>38615</v>
      </c>
      <c r="E8" s="55">
        <v>7553</v>
      </c>
      <c r="F8" s="55">
        <v>22808</v>
      </c>
      <c r="G8" s="55">
        <v>7734</v>
      </c>
      <c r="H8" s="55">
        <v>520</v>
      </c>
    </row>
    <row r="9" spans="1:8" ht="15" customHeight="1">
      <c r="A9" s="107"/>
      <c r="B9" s="108">
        <v>17</v>
      </c>
      <c r="C9" s="107"/>
      <c r="D9" s="54">
        <v>39213</v>
      </c>
      <c r="E9" s="55">
        <v>7346</v>
      </c>
      <c r="F9" s="55">
        <v>23125</v>
      </c>
      <c r="G9" s="55">
        <v>8301</v>
      </c>
      <c r="H9" s="16">
        <v>441</v>
      </c>
    </row>
    <row r="10" spans="1:8" ht="15" customHeight="1">
      <c r="A10" s="107"/>
      <c r="B10" s="108">
        <v>18</v>
      </c>
      <c r="C10" s="107"/>
      <c r="D10" s="54">
        <v>41093</v>
      </c>
      <c r="E10" s="55">
        <v>7294</v>
      </c>
      <c r="F10" s="109">
        <v>23974</v>
      </c>
      <c r="G10" s="109">
        <v>9374</v>
      </c>
      <c r="H10" s="110">
        <v>451</v>
      </c>
    </row>
    <row r="11" spans="1:8" ht="15" customHeight="1">
      <c r="A11" s="107"/>
      <c r="B11" s="108">
        <v>19</v>
      </c>
      <c r="C11" s="107"/>
      <c r="D11" s="54">
        <v>40161</v>
      </c>
      <c r="E11" s="55">
        <v>6286</v>
      </c>
      <c r="F11" s="109">
        <v>24159</v>
      </c>
      <c r="G11" s="109">
        <v>9276</v>
      </c>
      <c r="H11" s="110">
        <v>440</v>
      </c>
    </row>
    <row r="12" spans="1:8" ht="15" customHeight="1">
      <c r="A12" s="107"/>
      <c r="B12" s="108">
        <v>20</v>
      </c>
      <c r="C12" s="107"/>
      <c r="D12" s="54">
        <v>39254</v>
      </c>
      <c r="E12" s="55">
        <v>7095</v>
      </c>
      <c r="F12" s="109">
        <v>22593</v>
      </c>
      <c r="G12" s="109">
        <v>9001</v>
      </c>
      <c r="H12" s="109">
        <v>565</v>
      </c>
    </row>
    <row r="13" spans="1:8" ht="15" customHeight="1">
      <c r="A13" s="107"/>
      <c r="B13" s="108">
        <v>21</v>
      </c>
      <c r="C13" s="107"/>
      <c r="D13" s="54">
        <v>38626</v>
      </c>
      <c r="E13" s="55">
        <v>6566</v>
      </c>
      <c r="F13" s="109">
        <v>22591</v>
      </c>
      <c r="G13" s="109">
        <v>8917</v>
      </c>
      <c r="H13" s="109">
        <v>552</v>
      </c>
    </row>
    <row r="14" spans="1:8" ht="15" customHeight="1">
      <c r="A14" s="107"/>
      <c r="B14" s="108">
        <v>22</v>
      </c>
      <c r="C14" s="107"/>
      <c r="D14" s="54">
        <v>38625</v>
      </c>
      <c r="E14" s="55">
        <v>6152</v>
      </c>
      <c r="F14" s="109">
        <v>22995</v>
      </c>
      <c r="G14" s="109">
        <v>9097</v>
      </c>
      <c r="H14" s="109">
        <v>381</v>
      </c>
    </row>
    <row r="15" spans="1:8" ht="15" customHeight="1" thickBot="1">
      <c r="A15" s="111"/>
      <c r="B15" s="112">
        <v>23</v>
      </c>
      <c r="C15" s="111"/>
      <c r="D15" s="113">
        <v>38843</v>
      </c>
      <c r="E15" s="114">
        <v>5902</v>
      </c>
      <c r="F15" s="114">
        <v>22954</v>
      </c>
      <c r="G15" s="114">
        <v>9393</v>
      </c>
      <c r="H15" s="114">
        <v>594</v>
      </c>
    </row>
    <row r="16" spans="1:8" ht="15" customHeight="1">
      <c r="A16" s="115" t="s">
        <v>143</v>
      </c>
      <c r="B16" s="115"/>
      <c r="C16" s="115"/>
      <c r="D16" s="116"/>
      <c r="E16" s="78"/>
      <c r="F16" s="78"/>
      <c r="G16" s="78"/>
      <c r="H16" s="78"/>
    </row>
  </sheetData>
  <sheetProtection/>
  <mergeCells count="1">
    <mergeCell ref="A5:C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B16"/>
  <sheetViews>
    <sheetView zoomScalePageLayoutView="0" workbookViewId="0" topLeftCell="A1">
      <selection activeCell="A1" sqref="A1"/>
    </sheetView>
  </sheetViews>
  <sheetFormatPr defaultColWidth="9.140625" defaultRowHeight="15"/>
  <cols>
    <col min="1" max="1" width="4.8515625" style="0" customWidth="1"/>
    <col min="2" max="2" width="3.140625" style="0" customWidth="1"/>
    <col min="3" max="3" width="4.8515625" style="0" customWidth="1"/>
    <col min="4" max="9" width="14.8515625" style="0" customWidth="1"/>
  </cols>
  <sheetData>
    <row r="1" spans="1:28" ht="25.5">
      <c r="A1" s="1" t="s">
        <v>155</v>
      </c>
      <c r="B1" s="1"/>
      <c r="C1" s="1"/>
      <c r="D1" s="1"/>
      <c r="E1" s="1"/>
      <c r="F1" s="1"/>
      <c r="G1" s="1"/>
      <c r="H1" s="1"/>
      <c r="I1" s="1"/>
      <c r="J1" s="75"/>
      <c r="K1" s="76"/>
      <c r="L1" s="76"/>
      <c r="M1" s="76"/>
      <c r="N1" s="76"/>
      <c r="O1" s="76"/>
      <c r="P1" s="76"/>
      <c r="Q1" s="76"/>
      <c r="R1" s="76"/>
      <c r="S1" s="76"/>
      <c r="T1" s="76"/>
      <c r="U1" s="76"/>
      <c r="V1" s="76"/>
      <c r="W1" s="76"/>
      <c r="X1" s="76"/>
      <c r="Y1" s="76"/>
      <c r="Z1" s="76"/>
      <c r="AA1" s="76"/>
      <c r="AB1" s="76"/>
    </row>
    <row r="2" spans="1:28" ht="13.5">
      <c r="A2" s="77"/>
      <c r="B2" s="77"/>
      <c r="C2" s="77"/>
      <c r="D2" s="77"/>
      <c r="E2" s="77"/>
      <c r="F2" s="78"/>
      <c r="G2" s="78"/>
      <c r="H2" s="78"/>
      <c r="I2" s="78"/>
      <c r="J2" s="79"/>
      <c r="K2" s="76"/>
      <c r="L2" s="76"/>
      <c r="M2" s="76"/>
      <c r="N2" s="76"/>
      <c r="O2" s="76"/>
      <c r="P2" s="76"/>
      <c r="Q2" s="76"/>
      <c r="R2" s="76"/>
      <c r="S2" s="76"/>
      <c r="T2" s="76"/>
      <c r="U2" s="76"/>
      <c r="V2" s="76"/>
      <c r="W2" s="76"/>
      <c r="X2" s="76"/>
      <c r="Y2" s="76"/>
      <c r="Z2" s="76"/>
      <c r="AA2" s="76"/>
      <c r="AB2" s="76"/>
    </row>
    <row r="3" spans="1:9" ht="13.5">
      <c r="A3" s="77"/>
      <c r="B3" s="77"/>
      <c r="C3" s="77"/>
      <c r="D3" s="77"/>
      <c r="E3" s="77"/>
      <c r="F3" s="77"/>
      <c r="G3" s="77"/>
      <c r="H3" s="77"/>
      <c r="I3" s="77"/>
    </row>
    <row r="4" spans="1:9" ht="17.25" customHeight="1" thickBot="1">
      <c r="A4" s="101" t="s">
        <v>156</v>
      </c>
      <c r="B4" s="97"/>
      <c r="C4" s="97"/>
      <c r="D4" s="97"/>
      <c r="E4" s="102"/>
      <c r="F4" s="103"/>
      <c r="G4" s="103"/>
      <c r="H4" s="103"/>
      <c r="I4" s="81" t="s">
        <v>157</v>
      </c>
    </row>
    <row r="5" spans="1:9" ht="15" customHeight="1">
      <c r="A5" s="253" t="s">
        <v>158</v>
      </c>
      <c r="B5" s="253"/>
      <c r="C5" s="253"/>
      <c r="D5" s="82" t="s">
        <v>159</v>
      </c>
      <c r="E5" s="117" t="s">
        <v>160</v>
      </c>
      <c r="F5" s="118" t="s">
        <v>161</v>
      </c>
      <c r="G5" s="118" t="s">
        <v>162</v>
      </c>
      <c r="H5" s="118" t="s">
        <v>163</v>
      </c>
      <c r="I5" s="42" t="s">
        <v>164</v>
      </c>
    </row>
    <row r="6" spans="1:10" ht="15" customHeight="1">
      <c r="A6" s="15" t="s">
        <v>165</v>
      </c>
      <c r="B6" s="16">
        <v>14</v>
      </c>
      <c r="C6" s="16" t="s">
        <v>166</v>
      </c>
      <c r="D6" s="54">
        <v>148811</v>
      </c>
      <c r="E6" s="55">
        <v>398942201</v>
      </c>
      <c r="F6" s="55">
        <v>7889</v>
      </c>
      <c r="G6" s="55">
        <v>12401</v>
      </c>
      <c r="H6" s="55">
        <v>2680.864996539234</v>
      </c>
      <c r="I6" s="55">
        <v>50573</v>
      </c>
      <c r="J6" s="76"/>
    </row>
    <row r="7" spans="1:10" ht="15" customHeight="1">
      <c r="A7" s="90"/>
      <c r="B7" s="16">
        <v>15</v>
      </c>
      <c r="C7" s="16"/>
      <c r="D7" s="54">
        <v>147991</v>
      </c>
      <c r="E7" s="109">
        <v>320881003</v>
      </c>
      <c r="F7" s="109">
        <v>7693</v>
      </c>
      <c r="G7" s="109">
        <v>12333</v>
      </c>
      <c r="H7" s="109">
        <v>2168</v>
      </c>
      <c r="I7" s="109">
        <v>41711</v>
      </c>
      <c r="J7" s="76"/>
    </row>
    <row r="8" spans="1:10" ht="15" customHeight="1">
      <c r="A8" s="90"/>
      <c r="B8" s="16">
        <v>16</v>
      </c>
      <c r="C8" s="16"/>
      <c r="D8" s="54">
        <v>148500</v>
      </c>
      <c r="E8" s="109">
        <v>315304974</v>
      </c>
      <c r="F8" s="109">
        <v>7609</v>
      </c>
      <c r="G8" s="109">
        <v>12375</v>
      </c>
      <c r="H8" s="109">
        <v>2124</v>
      </c>
      <c r="I8" s="109">
        <v>41439</v>
      </c>
      <c r="J8" s="76"/>
    </row>
    <row r="9" spans="1:10" ht="15" customHeight="1">
      <c r="A9" s="90"/>
      <c r="B9" s="16">
        <v>17</v>
      </c>
      <c r="C9" s="16"/>
      <c r="D9" s="54">
        <v>150474</v>
      </c>
      <c r="E9" s="109">
        <v>311658173</v>
      </c>
      <c r="F9" s="109">
        <v>7574</v>
      </c>
      <c r="G9" s="109">
        <v>12540</v>
      </c>
      <c r="H9" s="109">
        <v>2072</v>
      </c>
      <c r="I9" s="109">
        <v>41149</v>
      </c>
      <c r="J9" s="76"/>
    </row>
    <row r="10" spans="1:10" ht="15" customHeight="1">
      <c r="A10" s="90"/>
      <c r="B10" s="16">
        <v>18</v>
      </c>
      <c r="C10" s="16"/>
      <c r="D10" s="54">
        <v>194172</v>
      </c>
      <c r="E10" s="109">
        <v>402801728</v>
      </c>
      <c r="F10" s="109">
        <v>15596</v>
      </c>
      <c r="G10" s="109">
        <v>16181</v>
      </c>
      <c r="H10" s="109">
        <v>2074</v>
      </c>
      <c r="I10" s="109">
        <v>25827</v>
      </c>
      <c r="J10" s="76"/>
    </row>
    <row r="11" spans="1:10" ht="15" customHeight="1">
      <c r="A11" s="90"/>
      <c r="B11" s="16">
        <v>19</v>
      </c>
      <c r="C11" s="16"/>
      <c r="D11" s="54">
        <v>293030</v>
      </c>
      <c r="E11" s="109">
        <v>607793886</v>
      </c>
      <c r="F11" s="109">
        <v>15157</v>
      </c>
      <c r="G11" s="109">
        <v>24419</v>
      </c>
      <c r="H11" s="109">
        <v>2074</v>
      </c>
      <c r="I11" s="109">
        <v>40100</v>
      </c>
      <c r="J11" s="76"/>
    </row>
    <row r="12" spans="1:10" ht="15" customHeight="1">
      <c r="A12" s="90"/>
      <c r="B12" s="16">
        <v>20</v>
      </c>
      <c r="C12" s="16"/>
      <c r="D12" s="54">
        <v>284406</v>
      </c>
      <c r="E12" s="109">
        <v>513788977</v>
      </c>
      <c r="F12" s="109">
        <v>14883</v>
      </c>
      <c r="G12" s="109">
        <v>23701</v>
      </c>
      <c r="H12" s="109">
        <v>1807</v>
      </c>
      <c r="I12" s="109">
        <v>34522</v>
      </c>
      <c r="J12" s="76"/>
    </row>
    <row r="13" spans="1:10" ht="15" customHeight="1">
      <c r="A13" s="90"/>
      <c r="B13" s="16">
        <v>21</v>
      </c>
      <c r="C13" s="16"/>
      <c r="D13" s="54">
        <v>292786</v>
      </c>
      <c r="E13" s="109">
        <v>521639720</v>
      </c>
      <c r="F13" s="109">
        <v>21371</v>
      </c>
      <c r="G13" s="109">
        <v>24399</v>
      </c>
      <c r="H13" s="109">
        <v>1782</v>
      </c>
      <c r="I13" s="109">
        <v>24409</v>
      </c>
      <c r="J13" s="76"/>
    </row>
    <row r="14" spans="1:10" ht="15" customHeight="1">
      <c r="A14" s="90"/>
      <c r="B14" s="16">
        <v>22</v>
      </c>
      <c r="C14" s="16"/>
      <c r="D14" s="54">
        <v>352236</v>
      </c>
      <c r="E14" s="109">
        <v>639190279</v>
      </c>
      <c r="F14" s="109">
        <v>21192</v>
      </c>
      <c r="G14" s="109">
        <v>29353</v>
      </c>
      <c r="H14" s="109">
        <v>1815</v>
      </c>
      <c r="I14" s="109">
        <v>30162</v>
      </c>
      <c r="J14" s="76"/>
    </row>
    <row r="15" spans="1:10" s="124" customFormat="1" ht="15" customHeight="1" thickBot="1">
      <c r="A15" s="119"/>
      <c r="B15" s="120">
        <v>23</v>
      </c>
      <c r="C15" s="121"/>
      <c r="D15" s="122">
        <v>359815</v>
      </c>
      <c r="E15" s="114">
        <v>671532853</v>
      </c>
      <c r="F15" s="114">
        <v>21023</v>
      </c>
      <c r="G15" s="114">
        <v>29985</v>
      </c>
      <c r="H15" s="114">
        <v>1866</v>
      </c>
      <c r="I15" s="114">
        <v>31943</v>
      </c>
      <c r="J15" s="123"/>
    </row>
    <row r="16" ht="15" customHeight="1">
      <c r="A16" s="125" t="s">
        <v>167</v>
      </c>
    </row>
  </sheetData>
  <sheetProtection/>
  <mergeCells count="1">
    <mergeCell ref="A5:C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Y17"/>
  <sheetViews>
    <sheetView zoomScalePageLayoutView="0" workbookViewId="0" topLeftCell="A1">
      <selection activeCell="A1" sqref="A1"/>
    </sheetView>
  </sheetViews>
  <sheetFormatPr defaultColWidth="9.140625" defaultRowHeight="15"/>
  <cols>
    <col min="1" max="1" width="5.00390625" style="0" customWidth="1"/>
    <col min="2" max="2" width="3.28125" style="0" customWidth="1"/>
    <col min="3" max="3" width="5.00390625" style="0" customWidth="1"/>
    <col min="4" max="6" width="18.7109375" style="0" customWidth="1"/>
  </cols>
  <sheetData>
    <row r="1" spans="1:25" ht="25.5">
      <c r="A1" s="1" t="s">
        <v>168</v>
      </c>
      <c r="B1" s="1"/>
      <c r="C1" s="1"/>
      <c r="D1" s="1"/>
      <c r="E1" s="1"/>
      <c r="F1" s="1"/>
      <c r="G1" s="75"/>
      <c r="H1" s="76"/>
      <c r="I1" s="76"/>
      <c r="J1" s="76"/>
      <c r="K1" s="76"/>
      <c r="L1" s="76"/>
      <c r="M1" s="76"/>
      <c r="N1" s="76"/>
      <c r="O1" s="76"/>
      <c r="P1" s="76"/>
      <c r="Q1" s="76"/>
      <c r="R1" s="76"/>
      <c r="S1" s="76"/>
      <c r="T1" s="76"/>
      <c r="U1" s="76"/>
      <c r="V1" s="76"/>
      <c r="W1" s="76"/>
      <c r="X1" s="76"/>
      <c r="Y1" s="76"/>
    </row>
    <row r="2" spans="1:25" ht="13.5">
      <c r="A2" s="77"/>
      <c r="B2" s="77"/>
      <c r="C2" s="77"/>
      <c r="D2" s="77"/>
      <c r="E2" s="78"/>
      <c r="F2" s="78"/>
      <c r="G2" s="79"/>
      <c r="H2" s="76"/>
      <c r="I2" s="76"/>
      <c r="J2" s="76"/>
      <c r="K2" s="76"/>
      <c r="L2" s="76"/>
      <c r="M2" s="76"/>
      <c r="N2" s="76"/>
      <c r="O2" s="76"/>
      <c r="P2" s="76"/>
      <c r="Q2" s="76"/>
      <c r="R2" s="76"/>
      <c r="S2" s="76"/>
      <c r="T2" s="76"/>
      <c r="U2" s="76"/>
      <c r="V2" s="76"/>
      <c r="W2" s="76"/>
      <c r="X2" s="76"/>
      <c r="Y2" s="76"/>
    </row>
    <row r="3" spans="1:25" ht="13.5">
      <c r="A3" s="77"/>
      <c r="B3" s="77"/>
      <c r="C3" s="77"/>
      <c r="D3" s="77"/>
      <c r="E3" s="78"/>
      <c r="F3" s="78"/>
      <c r="G3" s="79"/>
      <c r="H3" s="76"/>
      <c r="I3" s="76"/>
      <c r="J3" s="76"/>
      <c r="K3" s="76"/>
      <c r="L3" s="76"/>
      <c r="M3" s="76"/>
      <c r="N3" s="76"/>
      <c r="O3" s="76"/>
      <c r="P3" s="76"/>
      <c r="Q3" s="76"/>
      <c r="R3" s="76"/>
      <c r="S3" s="76"/>
      <c r="T3" s="76"/>
      <c r="U3" s="76"/>
      <c r="V3" s="76"/>
      <c r="W3" s="76"/>
      <c r="X3" s="76"/>
      <c r="Y3" s="76"/>
    </row>
    <row r="4" spans="1:6" ht="18.75" customHeight="1" thickBot="1">
      <c r="A4" s="80" t="s">
        <v>169</v>
      </c>
      <c r="B4" s="77"/>
      <c r="C4" s="77"/>
      <c r="D4" s="77"/>
      <c r="E4" s="77"/>
      <c r="F4" s="126" t="s">
        <v>170</v>
      </c>
    </row>
    <row r="5" spans="1:6" ht="15" customHeight="1">
      <c r="A5" s="253" t="s">
        <v>171</v>
      </c>
      <c r="B5" s="253"/>
      <c r="C5" s="253"/>
      <c r="D5" s="43" t="s">
        <v>172</v>
      </c>
      <c r="E5" s="42" t="s">
        <v>173</v>
      </c>
      <c r="F5" s="42" t="s">
        <v>174</v>
      </c>
    </row>
    <row r="6" spans="1:7" ht="15" customHeight="1">
      <c r="A6" s="127" t="s">
        <v>175</v>
      </c>
      <c r="B6" s="128">
        <v>14</v>
      </c>
      <c r="C6" s="128" t="s">
        <v>3</v>
      </c>
      <c r="D6" s="50">
        <v>3866</v>
      </c>
      <c r="E6" s="51">
        <v>549884083</v>
      </c>
      <c r="F6" s="51">
        <v>142235.92421107087</v>
      </c>
      <c r="G6" s="76"/>
    </row>
    <row r="7" spans="1:7" ht="15" customHeight="1">
      <c r="A7" s="90"/>
      <c r="B7" s="16">
        <v>15</v>
      </c>
      <c r="C7" s="90"/>
      <c r="D7" s="54">
        <v>4041</v>
      </c>
      <c r="E7" s="55">
        <v>568481550</v>
      </c>
      <c r="F7" s="55">
        <v>140679</v>
      </c>
      <c r="G7" s="76"/>
    </row>
    <row r="8" spans="1:7" ht="15" customHeight="1">
      <c r="A8" s="90"/>
      <c r="B8" s="16">
        <v>16</v>
      </c>
      <c r="C8" s="90"/>
      <c r="D8" s="54">
        <v>4247</v>
      </c>
      <c r="E8" s="55">
        <v>561087788</v>
      </c>
      <c r="F8" s="55">
        <v>132114</v>
      </c>
      <c r="G8" s="76"/>
    </row>
    <row r="9" spans="1:7" ht="15" customHeight="1">
      <c r="A9" s="90"/>
      <c r="B9" s="16">
        <v>17</v>
      </c>
      <c r="C9" s="90"/>
      <c r="D9" s="54">
        <v>4442</v>
      </c>
      <c r="E9" s="55">
        <v>595139602</v>
      </c>
      <c r="F9" s="55">
        <v>133980</v>
      </c>
      <c r="G9" s="76"/>
    </row>
    <row r="10" spans="1:7" ht="15" customHeight="1">
      <c r="A10" s="90"/>
      <c r="B10" s="16">
        <v>18</v>
      </c>
      <c r="C10" s="90"/>
      <c r="D10" s="54">
        <v>4570</v>
      </c>
      <c r="E10" s="55">
        <v>585071150</v>
      </c>
      <c r="F10" s="55">
        <v>128025</v>
      </c>
      <c r="G10" s="76"/>
    </row>
    <row r="11" spans="1:7" ht="15" customHeight="1">
      <c r="A11" s="90"/>
      <c r="B11" s="16">
        <v>19</v>
      </c>
      <c r="C11" s="90"/>
      <c r="D11" s="54">
        <v>4590</v>
      </c>
      <c r="E11" s="55">
        <v>566512275</v>
      </c>
      <c r="F11" s="55">
        <v>123424</v>
      </c>
      <c r="G11" s="76"/>
    </row>
    <row r="12" spans="1:7" ht="15" customHeight="1">
      <c r="A12" s="90"/>
      <c r="B12" s="16">
        <v>20</v>
      </c>
      <c r="C12" s="90"/>
      <c r="D12" s="54">
        <v>4699</v>
      </c>
      <c r="E12" s="55">
        <v>512764125</v>
      </c>
      <c r="F12" s="55">
        <v>109122</v>
      </c>
      <c r="G12" s="76"/>
    </row>
    <row r="13" spans="1:7" ht="15" customHeight="1">
      <c r="A13" s="90"/>
      <c r="B13" s="16">
        <v>21</v>
      </c>
      <c r="C13" s="90"/>
      <c r="D13" s="54">
        <v>4778</v>
      </c>
      <c r="E13" s="55">
        <v>531930650</v>
      </c>
      <c r="F13" s="55">
        <v>111330</v>
      </c>
      <c r="G13" s="76"/>
    </row>
    <row r="14" spans="1:7" ht="15" customHeight="1">
      <c r="A14" s="90"/>
      <c r="B14" s="16">
        <v>22</v>
      </c>
      <c r="C14" s="90"/>
      <c r="D14" s="54">
        <v>4826</v>
      </c>
      <c r="E14" s="55">
        <v>512128116</v>
      </c>
      <c r="F14" s="55">
        <v>106119</v>
      </c>
      <c r="G14" s="76"/>
    </row>
    <row r="15" spans="1:7" s="124" customFormat="1" ht="15" customHeight="1" thickBot="1">
      <c r="A15" s="119"/>
      <c r="B15" s="120">
        <v>23</v>
      </c>
      <c r="C15" s="119"/>
      <c r="D15" s="122">
        <f>130+4737</f>
        <v>4867</v>
      </c>
      <c r="E15" s="114">
        <f>5593906+539843645</f>
        <v>545437551</v>
      </c>
      <c r="F15" s="114">
        <f>E15/D15</f>
        <v>112068.53318265872</v>
      </c>
      <c r="G15" s="123"/>
    </row>
    <row r="16" spans="1:6" ht="15" customHeight="1">
      <c r="A16" s="99" t="s">
        <v>176</v>
      </c>
      <c r="B16" s="90"/>
      <c r="C16" s="78"/>
      <c r="D16" s="129"/>
      <c r="E16" s="129"/>
      <c r="F16" s="130"/>
    </row>
    <row r="17" spans="1:6" ht="15" customHeight="1">
      <c r="A17" s="38" t="s">
        <v>177</v>
      </c>
      <c r="B17" s="131"/>
      <c r="C17" s="131"/>
      <c r="D17" s="131"/>
      <c r="E17" s="131"/>
      <c r="F17" s="131"/>
    </row>
  </sheetData>
  <sheetProtection/>
  <mergeCells count="1">
    <mergeCell ref="A5:C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19"/>
  <sheetViews>
    <sheetView zoomScalePageLayoutView="0" workbookViewId="0" topLeftCell="A1">
      <selection activeCell="A1" sqref="A1"/>
    </sheetView>
  </sheetViews>
  <sheetFormatPr defaultColWidth="9.140625" defaultRowHeight="15"/>
  <cols>
    <col min="1" max="1" width="5.00390625" style="36" customWidth="1"/>
    <col min="2" max="2" width="3.00390625" style="36" customWidth="1"/>
    <col min="3" max="3" width="5.140625" style="36" customWidth="1"/>
    <col min="4" max="9" width="15.7109375" style="36" customWidth="1"/>
    <col min="10" max="16384" width="9.00390625" style="36" customWidth="1"/>
  </cols>
  <sheetData>
    <row r="1" spans="1:8" ht="25.5">
      <c r="A1" s="132" t="s">
        <v>178</v>
      </c>
      <c r="B1" s="132"/>
      <c r="C1" s="132"/>
      <c r="D1" s="132"/>
      <c r="E1" s="132"/>
      <c r="F1" s="132"/>
      <c r="G1" s="132"/>
      <c r="H1" s="132"/>
    </row>
    <row r="2" spans="1:8" ht="14.25" customHeight="1">
      <c r="A2" s="75"/>
      <c r="B2" s="75"/>
      <c r="C2" s="75"/>
      <c r="D2" s="75"/>
      <c r="E2" s="75"/>
      <c r="F2" s="75"/>
      <c r="G2" s="75"/>
      <c r="H2" s="75"/>
    </row>
    <row r="3" spans="1:8" ht="14.25" customHeight="1">
      <c r="A3" s="75"/>
      <c r="B3" s="75"/>
      <c r="C3" s="75"/>
      <c r="D3" s="75"/>
      <c r="E3" s="75"/>
      <c r="F3" s="75"/>
      <c r="G3" s="75"/>
      <c r="H3" s="75"/>
    </row>
    <row r="4" spans="1:9" ht="18" customHeight="1" thickBot="1">
      <c r="A4" s="133" t="s">
        <v>179</v>
      </c>
      <c r="B4" s="134"/>
      <c r="C4" s="134"/>
      <c r="D4" s="97"/>
      <c r="E4" s="102"/>
      <c r="F4" s="40"/>
      <c r="G4" s="40"/>
      <c r="H4" s="81"/>
      <c r="I4" s="81" t="s">
        <v>180</v>
      </c>
    </row>
    <row r="5" spans="1:9" ht="13.5">
      <c r="A5" s="268" t="s">
        <v>171</v>
      </c>
      <c r="B5" s="268"/>
      <c r="C5" s="268"/>
      <c r="D5" s="270" t="s">
        <v>181</v>
      </c>
      <c r="E5" s="272" t="s">
        <v>160</v>
      </c>
      <c r="F5" s="274" t="s">
        <v>161</v>
      </c>
      <c r="G5" s="266" t="s">
        <v>162</v>
      </c>
      <c r="H5" s="266" t="s">
        <v>163</v>
      </c>
      <c r="I5" s="266" t="s">
        <v>182</v>
      </c>
    </row>
    <row r="6" spans="1:9" ht="13.5">
      <c r="A6" s="269"/>
      <c r="B6" s="269"/>
      <c r="C6" s="269"/>
      <c r="D6" s="271"/>
      <c r="E6" s="273"/>
      <c r="F6" s="275"/>
      <c r="G6" s="267"/>
      <c r="H6" s="267"/>
      <c r="I6" s="267"/>
    </row>
    <row r="7" spans="1:14" ht="13.5">
      <c r="A7" s="15" t="s">
        <v>165</v>
      </c>
      <c r="B7" s="128">
        <v>14</v>
      </c>
      <c r="C7" s="135" t="s">
        <v>166</v>
      </c>
      <c r="D7" s="136">
        <v>793890</v>
      </c>
      <c r="E7" s="137">
        <v>25052413313</v>
      </c>
      <c r="F7" s="138">
        <v>33242</v>
      </c>
      <c r="G7" s="138">
        <v>66158</v>
      </c>
      <c r="H7" s="138">
        <v>31557</v>
      </c>
      <c r="I7" s="138">
        <v>753637</v>
      </c>
      <c r="J7" s="139"/>
      <c r="K7" s="139"/>
      <c r="L7" s="139"/>
      <c r="M7" s="139"/>
      <c r="N7" s="139"/>
    </row>
    <row r="8" spans="1:14" ht="13.5">
      <c r="A8" s="108"/>
      <c r="B8" s="16">
        <v>15</v>
      </c>
      <c r="C8" s="106"/>
      <c r="D8" s="140">
        <v>801079</v>
      </c>
      <c r="E8" s="141">
        <v>24628386556</v>
      </c>
      <c r="F8" s="141">
        <v>32456</v>
      </c>
      <c r="G8" s="141">
        <v>66757</v>
      </c>
      <c r="H8" s="141">
        <v>30744</v>
      </c>
      <c r="I8" s="142">
        <v>758824</v>
      </c>
      <c r="J8" s="139"/>
      <c r="K8" s="139"/>
      <c r="L8" s="139"/>
      <c r="M8" s="139"/>
      <c r="N8" s="139"/>
    </row>
    <row r="9" spans="1:14" ht="13.5">
      <c r="A9" s="108"/>
      <c r="B9" s="16">
        <v>16</v>
      </c>
      <c r="C9" s="106"/>
      <c r="D9" s="140">
        <v>798437</v>
      </c>
      <c r="E9" s="141">
        <v>23747324062</v>
      </c>
      <c r="F9" s="141">
        <v>30967</v>
      </c>
      <c r="G9" s="141">
        <v>66536</v>
      </c>
      <c r="H9" s="141">
        <v>29742</v>
      </c>
      <c r="I9" s="142">
        <v>766859</v>
      </c>
      <c r="J9" s="139"/>
      <c r="K9" s="139"/>
      <c r="L9" s="139"/>
      <c r="M9" s="139"/>
      <c r="N9" s="139"/>
    </row>
    <row r="10" spans="1:14" ht="13.5">
      <c r="A10" s="108"/>
      <c r="B10" s="16">
        <v>17</v>
      </c>
      <c r="C10" s="106"/>
      <c r="D10" s="140">
        <v>782837</v>
      </c>
      <c r="E10" s="141">
        <v>23901374941</v>
      </c>
      <c r="F10" s="141">
        <v>29457</v>
      </c>
      <c r="G10" s="141">
        <v>65236</v>
      </c>
      <c r="H10" s="141">
        <v>30532</v>
      </c>
      <c r="I10" s="142">
        <v>811399</v>
      </c>
      <c r="J10" s="139"/>
      <c r="K10" s="139"/>
      <c r="L10" s="139"/>
      <c r="M10" s="139"/>
      <c r="N10" s="139"/>
    </row>
    <row r="11" spans="1:14" ht="13.5">
      <c r="A11" s="108"/>
      <c r="B11" s="16">
        <v>18</v>
      </c>
      <c r="C11" s="106"/>
      <c r="D11" s="140">
        <v>756060</v>
      </c>
      <c r="E11" s="141">
        <v>22449311563</v>
      </c>
      <c r="F11" s="141">
        <v>27994</v>
      </c>
      <c r="G11" s="141">
        <v>63005</v>
      </c>
      <c r="H11" s="141">
        <v>29693</v>
      </c>
      <c r="I11" s="142">
        <v>801933</v>
      </c>
      <c r="J11" s="139"/>
      <c r="K11" s="139"/>
      <c r="L11" s="139"/>
      <c r="M11" s="139"/>
      <c r="N11" s="139"/>
    </row>
    <row r="12" spans="1:14" ht="13.5">
      <c r="A12" s="108"/>
      <c r="B12" s="16">
        <v>19</v>
      </c>
      <c r="C12" s="106"/>
      <c r="D12" s="140">
        <v>735452</v>
      </c>
      <c r="E12" s="141">
        <v>22856718881</v>
      </c>
      <c r="F12" s="141">
        <v>26914</v>
      </c>
      <c r="G12" s="141">
        <v>61288</v>
      </c>
      <c r="H12" s="141">
        <v>31078</v>
      </c>
      <c r="I12" s="142">
        <v>849250</v>
      </c>
      <c r="J12" s="139"/>
      <c r="K12" s="139"/>
      <c r="L12" s="139"/>
      <c r="M12" s="139"/>
      <c r="N12" s="139"/>
    </row>
    <row r="13" spans="1:14" ht="13.5">
      <c r="A13" s="108"/>
      <c r="B13" s="16">
        <v>20</v>
      </c>
      <c r="C13" s="106"/>
      <c r="D13" s="140">
        <v>815972</v>
      </c>
      <c r="E13" s="141">
        <v>25713235433</v>
      </c>
      <c r="F13" s="141">
        <v>28565</v>
      </c>
      <c r="G13" s="141">
        <v>67998</v>
      </c>
      <c r="H13" s="141">
        <v>31513</v>
      </c>
      <c r="I13" s="142">
        <v>900166</v>
      </c>
      <c r="J13" s="139"/>
      <c r="K13" s="139"/>
      <c r="L13" s="139"/>
      <c r="M13" s="139"/>
      <c r="N13" s="139"/>
    </row>
    <row r="14" spans="1:14" ht="13.5">
      <c r="A14" s="108"/>
      <c r="B14" s="16">
        <v>21</v>
      </c>
      <c r="C14" s="106"/>
      <c r="D14" s="140">
        <v>849097</v>
      </c>
      <c r="E14" s="141">
        <v>27477565527</v>
      </c>
      <c r="F14" s="141">
        <v>29910</v>
      </c>
      <c r="G14" s="141">
        <v>70758</v>
      </c>
      <c r="H14" s="141">
        <v>32360</v>
      </c>
      <c r="I14" s="142">
        <v>918674</v>
      </c>
      <c r="J14" s="139"/>
      <c r="K14" s="139"/>
      <c r="L14" s="139"/>
      <c r="M14" s="139"/>
      <c r="N14" s="139"/>
    </row>
    <row r="15" spans="1:14" ht="13.5">
      <c r="A15" s="108"/>
      <c r="B15" s="16">
        <v>22</v>
      </c>
      <c r="C15" s="106"/>
      <c r="D15" s="140">
        <v>881435</v>
      </c>
      <c r="E15" s="141">
        <v>29342688153</v>
      </c>
      <c r="F15" s="141">
        <v>30711</v>
      </c>
      <c r="G15" s="141">
        <v>73452</v>
      </c>
      <c r="H15" s="141">
        <v>33289</v>
      </c>
      <c r="I15" s="142">
        <v>955445</v>
      </c>
      <c r="J15" s="139"/>
      <c r="K15" s="139"/>
      <c r="L15" s="139"/>
      <c r="M15" s="139"/>
      <c r="N15" s="139"/>
    </row>
    <row r="16" spans="1:9" ht="14.25" thickBot="1">
      <c r="A16" s="143"/>
      <c r="B16" s="144">
        <v>23</v>
      </c>
      <c r="C16" s="145"/>
      <c r="D16" s="146">
        <v>911825</v>
      </c>
      <c r="E16" s="147">
        <v>30522001957</v>
      </c>
      <c r="F16" s="147">
        <v>31413</v>
      </c>
      <c r="G16" s="147">
        <v>75985</v>
      </c>
      <c r="H16" s="147">
        <v>33473</v>
      </c>
      <c r="I16" s="147">
        <v>971636</v>
      </c>
    </row>
    <row r="17" spans="1:8" ht="13.5">
      <c r="A17" s="99" t="s">
        <v>183</v>
      </c>
      <c r="B17" s="148"/>
      <c r="C17" s="148"/>
      <c r="D17" s="149"/>
      <c r="E17" s="150"/>
      <c r="F17" s="150"/>
      <c r="G17" s="150"/>
      <c r="H17" s="150"/>
    </row>
    <row r="18" spans="1:8" ht="13.5">
      <c r="A18" s="115" t="s">
        <v>184</v>
      </c>
      <c r="B18" s="90"/>
      <c r="C18" s="90"/>
      <c r="D18" s="37"/>
      <c r="E18" s="37"/>
      <c r="F18" s="37"/>
      <c r="G18" s="37"/>
      <c r="H18" s="37"/>
    </row>
    <row r="19" spans="1:8" ht="13.5">
      <c r="A19" s="115" t="s">
        <v>185</v>
      </c>
      <c r="B19" s="151"/>
      <c r="C19" s="151"/>
      <c r="D19" s="37"/>
      <c r="E19" s="37"/>
      <c r="F19" s="37"/>
      <c r="G19" s="37"/>
      <c r="H19" s="37"/>
    </row>
  </sheetData>
  <sheetProtection/>
  <mergeCells count="7">
    <mergeCell ref="I5:I6"/>
    <mergeCell ref="A5:C6"/>
    <mergeCell ref="D5:D6"/>
    <mergeCell ref="E5:E6"/>
    <mergeCell ref="F5:F6"/>
    <mergeCell ref="G5:G6"/>
    <mergeCell ref="H5:H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B19"/>
  <sheetViews>
    <sheetView zoomScalePageLayoutView="0" workbookViewId="0" topLeftCell="A1">
      <selection activeCell="A1" sqref="A1"/>
    </sheetView>
  </sheetViews>
  <sheetFormatPr defaultColWidth="9.140625" defaultRowHeight="15"/>
  <cols>
    <col min="1" max="1" width="4.421875" style="0" customWidth="1"/>
    <col min="2" max="2" width="3.00390625" style="0" customWidth="1"/>
    <col min="3" max="3" width="4.421875" style="0" customWidth="1"/>
    <col min="4" max="4" width="8.7109375" style="0" customWidth="1"/>
    <col min="5" max="5" width="9.421875" style="0" customWidth="1"/>
    <col min="6" max="6" width="8.140625" style="0" customWidth="1"/>
    <col min="7" max="7" width="9.421875" style="0" customWidth="1"/>
    <col min="8" max="8" width="7.421875" style="0" customWidth="1"/>
    <col min="9" max="9" width="8.8515625" style="0" customWidth="1"/>
    <col min="10" max="10" width="7.421875" style="0" customWidth="1"/>
    <col min="11" max="11" width="8.8515625" style="0" customWidth="1"/>
    <col min="12" max="12" width="8.140625" style="0" customWidth="1"/>
    <col min="13" max="15" width="8.7109375" style="0" customWidth="1"/>
    <col min="16" max="17" width="7.421875" style="0" customWidth="1"/>
    <col min="18" max="18" width="10.00390625" style="0" customWidth="1"/>
    <col min="19" max="19" width="8.7109375" style="0" customWidth="1"/>
    <col min="20" max="21" width="8.140625" style="0" customWidth="1"/>
    <col min="22" max="27" width="7.421875" style="0" customWidth="1"/>
  </cols>
  <sheetData>
    <row r="1" spans="1:27" ht="25.5">
      <c r="A1" s="132" t="s">
        <v>186</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row>
    <row r="2" spans="1:27" ht="13.5">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row>
    <row r="3" spans="1:27" ht="13.5">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row>
    <row r="4" spans="1:28" ht="18" customHeight="1" thickBot="1">
      <c r="A4" s="38" t="s">
        <v>187</v>
      </c>
      <c r="B4" s="39"/>
      <c r="C4" s="39"/>
      <c r="D4" s="39"/>
      <c r="E4" s="39"/>
      <c r="F4" s="39"/>
      <c r="G4" s="39"/>
      <c r="H4" s="39"/>
      <c r="I4" s="39"/>
      <c r="J4" s="39"/>
      <c r="K4" s="39"/>
      <c r="L4" s="39"/>
      <c r="M4" s="103"/>
      <c r="N4" s="103"/>
      <c r="O4" s="103"/>
      <c r="P4" s="103"/>
      <c r="Q4" s="103"/>
      <c r="R4" s="103"/>
      <c r="S4" s="103"/>
      <c r="T4" s="103"/>
      <c r="U4" s="103"/>
      <c r="V4" s="103"/>
      <c r="W4" s="103"/>
      <c r="X4" s="103"/>
      <c r="Y4" s="153"/>
      <c r="Z4" s="153"/>
      <c r="AA4" s="81" t="s">
        <v>188</v>
      </c>
      <c r="AB4" s="7"/>
    </row>
    <row r="5" spans="1:28" s="158" customFormat="1" ht="11.25">
      <c r="A5" s="229" t="s">
        <v>3</v>
      </c>
      <c r="B5" s="229"/>
      <c r="C5" s="230"/>
      <c r="D5" s="276" t="s">
        <v>119</v>
      </c>
      <c r="E5" s="229"/>
      <c r="F5" s="154" t="s">
        <v>189</v>
      </c>
      <c r="G5" s="155"/>
      <c r="H5" s="155"/>
      <c r="I5" s="155"/>
      <c r="J5" s="155"/>
      <c r="K5" s="155"/>
      <c r="L5" s="155"/>
      <c r="M5" s="155"/>
      <c r="N5" s="155"/>
      <c r="O5" s="155"/>
      <c r="P5" s="155"/>
      <c r="Q5" s="155"/>
      <c r="R5" s="155"/>
      <c r="S5" s="155"/>
      <c r="T5" s="155"/>
      <c r="U5" s="156"/>
      <c r="V5" s="154" t="s">
        <v>190</v>
      </c>
      <c r="W5" s="155"/>
      <c r="X5" s="155"/>
      <c r="Y5" s="155"/>
      <c r="Z5" s="155"/>
      <c r="AA5" s="155"/>
      <c r="AB5" s="157"/>
    </row>
    <row r="6" spans="1:28" s="158" customFormat="1" ht="11.25">
      <c r="A6" s="231"/>
      <c r="B6" s="231"/>
      <c r="C6" s="232"/>
      <c r="D6" s="277"/>
      <c r="E6" s="233"/>
      <c r="F6" s="159" t="s">
        <v>191</v>
      </c>
      <c r="G6" s="160"/>
      <c r="H6" s="159" t="s">
        <v>192</v>
      </c>
      <c r="I6" s="161"/>
      <c r="J6" s="159" t="s">
        <v>193</v>
      </c>
      <c r="K6" s="161"/>
      <c r="L6" s="159" t="s">
        <v>194</v>
      </c>
      <c r="M6" s="161"/>
      <c r="N6" s="159" t="s">
        <v>195</v>
      </c>
      <c r="O6" s="161"/>
      <c r="P6" s="159" t="s">
        <v>196</v>
      </c>
      <c r="Q6" s="161"/>
      <c r="R6" s="159" t="s">
        <v>197</v>
      </c>
      <c r="S6" s="161"/>
      <c r="T6" s="159" t="s">
        <v>198</v>
      </c>
      <c r="U6" s="161"/>
      <c r="V6" s="159" t="s">
        <v>191</v>
      </c>
      <c r="W6" s="161"/>
      <c r="X6" s="159" t="s">
        <v>199</v>
      </c>
      <c r="Y6" s="161"/>
      <c r="Z6" s="159" t="s">
        <v>200</v>
      </c>
      <c r="AA6" s="161"/>
      <c r="AB6" s="157"/>
    </row>
    <row r="7" spans="1:28" s="158" customFormat="1" ht="11.25">
      <c r="A7" s="233"/>
      <c r="B7" s="233"/>
      <c r="C7" s="234"/>
      <c r="D7" s="162" t="s">
        <v>201</v>
      </c>
      <c r="E7" s="162" t="s">
        <v>202</v>
      </c>
      <c r="F7" s="162" t="s">
        <v>201</v>
      </c>
      <c r="G7" s="162" t="s">
        <v>202</v>
      </c>
      <c r="H7" s="162" t="s">
        <v>201</v>
      </c>
      <c r="I7" s="162" t="s">
        <v>202</v>
      </c>
      <c r="J7" s="162" t="s">
        <v>201</v>
      </c>
      <c r="K7" s="162" t="s">
        <v>202</v>
      </c>
      <c r="L7" s="162" t="s">
        <v>201</v>
      </c>
      <c r="M7" s="162" t="s">
        <v>202</v>
      </c>
      <c r="N7" s="162" t="s">
        <v>201</v>
      </c>
      <c r="O7" s="162" t="s">
        <v>202</v>
      </c>
      <c r="P7" s="162" t="s">
        <v>201</v>
      </c>
      <c r="Q7" s="162" t="s">
        <v>202</v>
      </c>
      <c r="R7" s="163" t="s">
        <v>203</v>
      </c>
      <c r="S7" s="162" t="s">
        <v>202</v>
      </c>
      <c r="T7" s="162" t="s">
        <v>201</v>
      </c>
      <c r="U7" s="162" t="s">
        <v>202</v>
      </c>
      <c r="V7" s="162" t="s">
        <v>201</v>
      </c>
      <c r="W7" s="162" t="s">
        <v>202</v>
      </c>
      <c r="X7" s="162" t="s">
        <v>201</v>
      </c>
      <c r="Y7" s="162" t="s">
        <v>202</v>
      </c>
      <c r="Z7" s="162" t="s">
        <v>204</v>
      </c>
      <c r="AA7" s="162" t="s">
        <v>202</v>
      </c>
      <c r="AB7" s="157"/>
    </row>
    <row r="8" spans="1:28" ht="13.5">
      <c r="A8" s="15" t="s">
        <v>165</v>
      </c>
      <c r="B8" s="16">
        <v>14</v>
      </c>
      <c r="C8" s="106" t="s">
        <v>166</v>
      </c>
      <c r="D8" s="164">
        <v>1130856</v>
      </c>
      <c r="E8" s="137">
        <v>33364912</v>
      </c>
      <c r="F8" s="137">
        <v>1099919</v>
      </c>
      <c r="G8" s="137">
        <v>32949722</v>
      </c>
      <c r="H8" s="137">
        <v>38459</v>
      </c>
      <c r="I8" s="137">
        <v>14767076</v>
      </c>
      <c r="J8" s="137">
        <v>736458</v>
      </c>
      <c r="K8" s="137">
        <v>11835438</v>
      </c>
      <c r="L8" s="137">
        <v>104679</v>
      </c>
      <c r="M8" s="137">
        <v>1921595</v>
      </c>
      <c r="N8" s="137">
        <v>219306</v>
      </c>
      <c r="O8" s="137">
        <v>2662613</v>
      </c>
      <c r="P8" s="165" t="s">
        <v>55</v>
      </c>
      <c r="Q8" s="165" t="s">
        <v>55</v>
      </c>
      <c r="R8" s="166">
        <v>36637</v>
      </c>
      <c r="S8" s="51">
        <v>1678661</v>
      </c>
      <c r="T8" s="51">
        <v>1017</v>
      </c>
      <c r="U8" s="51">
        <v>84339</v>
      </c>
      <c r="V8" s="51">
        <v>30937</v>
      </c>
      <c r="W8" s="51">
        <v>415190</v>
      </c>
      <c r="X8" s="128">
        <v>298</v>
      </c>
      <c r="Y8" s="51">
        <v>3117</v>
      </c>
      <c r="Z8" s="51">
        <v>30639</v>
      </c>
      <c r="AA8" s="51">
        <v>412073</v>
      </c>
      <c r="AB8" s="7"/>
    </row>
    <row r="9" spans="1:28" ht="13.5">
      <c r="A9" s="167"/>
      <c r="B9" s="16">
        <v>15</v>
      </c>
      <c r="C9" s="167"/>
      <c r="D9" s="168">
        <v>1274259</v>
      </c>
      <c r="E9" s="142">
        <v>36116082</v>
      </c>
      <c r="F9" s="142">
        <v>1240599</v>
      </c>
      <c r="G9" s="142">
        <v>35687645</v>
      </c>
      <c r="H9" s="142">
        <v>41151</v>
      </c>
      <c r="I9" s="142">
        <v>16037270</v>
      </c>
      <c r="J9" s="142">
        <v>800181</v>
      </c>
      <c r="K9" s="142">
        <v>12762100</v>
      </c>
      <c r="L9" s="142">
        <v>116611</v>
      </c>
      <c r="M9" s="142">
        <v>2050179</v>
      </c>
      <c r="N9" s="142">
        <v>242365</v>
      </c>
      <c r="O9" s="142">
        <v>2954949</v>
      </c>
      <c r="P9" s="60" t="s">
        <v>55</v>
      </c>
      <c r="Q9" s="60" t="s">
        <v>55</v>
      </c>
      <c r="R9" s="55">
        <v>39293</v>
      </c>
      <c r="S9" s="55">
        <v>1795137</v>
      </c>
      <c r="T9" s="55">
        <v>998</v>
      </c>
      <c r="U9" s="55">
        <v>88010</v>
      </c>
      <c r="V9" s="55">
        <v>33660</v>
      </c>
      <c r="W9" s="55">
        <v>428437</v>
      </c>
      <c r="X9" s="16">
        <v>275</v>
      </c>
      <c r="Y9" s="55">
        <v>4804</v>
      </c>
      <c r="Z9" s="55">
        <v>33385</v>
      </c>
      <c r="AA9" s="55">
        <v>423633</v>
      </c>
      <c r="AB9" s="7"/>
    </row>
    <row r="10" spans="1:28" ht="13.5">
      <c r="A10" s="167"/>
      <c r="B10" s="16">
        <v>16</v>
      </c>
      <c r="C10" s="167"/>
      <c r="D10" s="168">
        <v>1296478</v>
      </c>
      <c r="E10" s="142">
        <v>36446620</v>
      </c>
      <c r="F10" s="142">
        <v>1259902</v>
      </c>
      <c r="G10" s="142">
        <v>35994776</v>
      </c>
      <c r="H10" s="142">
        <v>40688</v>
      </c>
      <c r="I10" s="142">
        <v>15769662</v>
      </c>
      <c r="J10" s="142">
        <v>827247</v>
      </c>
      <c r="K10" s="142">
        <v>13035449</v>
      </c>
      <c r="L10" s="142">
        <v>125956</v>
      </c>
      <c r="M10" s="142">
        <v>2078652</v>
      </c>
      <c r="N10" s="142">
        <v>265010</v>
      </c>
      <c r="O10" s="142">
        <v>3255463</v>
      </c>
      <c r="P10" s="60" t="s">
        <v>55</v>
      </c>
      <c r="Q10" s="60" t="s">
        <v>55</v>
      </c>
      <c r="R10" s="55">
        <v>38768</v>
      </c>
      <c r="S10" s="55">
        <v>1767667</v>
      </c>
      <c r="T10" s="55">
        <v>1001</v>
      </c>
      <c r="U10" s="55">
        <v>87883</v>
      </c>
      <c r="V10" s="55">
        <v>36576</v>
      </c>
      <c r="W10" s="55">
        <v>451844</v>
      </c>
      <c r="X10" s="16">
        <v>308</v>
      </c>
      <c r="Y10" s="55">
        <v>7077</v>
      </c>
      <c r="Z10" s="55">
        <v>36268</v>
      </c>
      <c r="AA10" s="55">
        <v>444767</v>
      </c>
      <c r="AB10" s="7"/>
    </row>
    <row r="11" spans="1:28" ht="13.5">
      <c r="A11" s="167"/>
      <c r="B11" s="16">
        <v>17</v>
      </c>
      <c r="C11" s="167"/>
      <c r="D11" s="168">
        <v>1360256</v>
      </c>
      <c r="E11" s="142">
        <v>38157958</v>
      </c>
      <c r="F11" s="142">
        <v>1321575</v>
      </c>
      <c r="G11" s="142">
        <v>37691529</v>
      </c>
      <c r="H11" s="142">
        <v>41559</v>
      </c>
      <c r="I11" s="142">
        <v>16325672</v>
      </c>
      <c r="J11" s="142">
        <v>859054</v>
      </c>
      <c r="K11" s="142">
        <v>13725707</v>
      </c>
      <c r="L11" s="142">
        <v>132186</v>
      </c>
      <c r="M11" s="142">
        <v>2119698</v>
      </c>
      <c r="N11" s="142">
        <v>287646</v>
      </c>
      <c r="O11" s="142">
        <v>3641397</v>
      </c>
      <c r="P11" s="60" t="s">
        <v>55</v>
      </c>
      <c r="Q11" s="60" t="s">
        <v>55</v>
      </c>
      <c r="R11" s="55">
        <v>39653</v>
      </c>
      <c r="S11" s="55">
        <v>1775133</v>
      </c>
      <c r="T11" s="55">
        <v>1130</v>
      </c>
      <c r="U11" s="55">
        <v>103922</v>
      </c>
      <c r="V11" s="55">
        <v>38681</v>
      </c>
      <c r="W11" s="55">
        <v>466429</v>
      </c>
      <c r="X11" s="16">
        <v>300</v>
      </c>
      <c r="Y11" s="55">
        <v>5595</v>
      </c>
      <c r="Z11" s="55">
        <v>38381</v>
      </c>
      <c r="AA11" s="55">
        <v>460834</v>
      </c>
      <c r="AB11" s="7"/>
    </row>
    <row r="12" spans="1:28" ht="13.5">
      <c r="A12" s="167"/>
      <c r="B12" s="16">
        <v>18</v>
      </c>
      <c r="C12" s="167"/>
      <c r="D12" s="168">
        <v>1387577</v>
      </c>
      <c r="E12" s="142">
        <v>38194121</v>
      </c>
      <c r="F12" s="142">
        <v>1346410</v>
      </c>
      <c r="G12" s="142">
        <v>37696400</v>
      </c>
      <c r="H12" s="142">
        <v>41027</v>
      </c>
      <c r="I12" s="142">
        <v>16371894</v>
      </c>
      <c r="J12" s="142">
        <v>869470</v>
      </c>
      <c r="K12" s="142">
        <v>13854208</v>
      </c>
      <c r="L12" s="142">
        <v>137178</v>
      </c>
      <c r="M12" s="142">
        <v>2110300</v>
      </c>
      <c r="N12" s="142">
        <v>297469</v>
      </c>
      <c r="O12" s="142">
        <v>3735595</v>
      </c>
      <c r="P12" s="60" t="s">
        <v>55</v>
      </c>
      <c r="Q12" s="60" t="s">
        <v>55</v>
      </c>
      <c r="R12" s="55">
        <v>39082</v>
      </c>
      <c r="S12" s="55">
        <v>1512679</v>
      </c>
      <c r="T12" s="55">
        <v>1266</v>
      </c>
      <c r="U12" s="55">
        <v>111724</v>
      </c>
      <c r="V12" s="55">
        <v>41167</v>
      </c>
      <c r="W12" s="55">
        <v>497721</v>
      </c>
      <c r="X12" s="16">
        <v>375</v>
      </c>
      <c r="Y12" s="55">
        <v>6988</v>
      </c>
      <c r="Z12" s="55">
        <v>40792</v>
      </c>
      <c r="AA12" s="55">
        <v>490733</v>
      </c>
      <c r="AB12" s="7"/>
    </row>
    <row r="13" spans="1:28" ht="13.5">
      <c r="A13" s="167"/>
      <c r="B13" s="16">
        <v>19</v>
      </c>
      <c r="C13" s="167"/>
      <c r="D13" s="168">
        <v>1420441</v>
      </c>
      <c r="E13" s="142">
        <v>40160687</v>
      </c>
      <c r="F13" s="142">
        <v>1377378</v>
      </c>
      <c r="G13" s="142">
        <v>39651140</v>
      </c>
      <c r="H13" s="142">
        <v>41565</v>
      </c>
      <c r="I13" s="142">
        <v>17502018</v>
      </c>
      <c r="J13" s="142">
        <v>883903</v>
      </c>
      <c r="K13" s="142">
        <v>14328464</v>
      </c>
      <c r="L13" s="142">
        <v>140019</v>
      </c>
      <c r="M13" s="142">
        <v>2105940</v>
      </c>
      <c r="N13" s="142">
        <v>310559</v>
      </c>
      <c r="O13" s="142">
        <v>4074058</v>
      </c>
      <c r="P13" s="60" t="s">
        <v>55</v>
      </c>
      <c r="Q13" s="60" t="s">
        <v>55</v>
      </c>
      <c r="R13" s="55">
        <v>39731</v>
      </c>
      <c r="S13" s="55">
        <v>1521066</v>
      </c>
      <c r="T13" s="55">
        <v>1332</v>
      </c>
      <c r="U13" s="55">
        <v>119594</v>
      </c>
      <c r="V13" s="55">
        <v>43063</v>
      </c>
      <c r="W13" s="55">
        <v>509547</v>
      </c>
      <c r="X13" s="16">
        <v>418</v>
      </c>
      <c r="Y13" s="55">
        <v>6816</v>
      </c>
      <c r="Z13" s="55">
        <v>42645</v>
      </c>
      <c r="AA13" s="55">
        <v>502731</v>
      </c>
      <c r="AB13" s="7"/>
    </row>
    <row r="14" spans="1:28" ht="13.5">
      <c r="A14" s="167"/>
      <c r="B14" s="16">
        <v>20</v>
      </c>
      <c r="C14" s="167"/>
      <c r="D14" s="168">
        <v>876116</v>
      </c>
      <c r="E14" s="142">
        <v>20092239</v>
      </c>
      <c r="F14" s="142">
        <v>843324</v>
      </c>
      <c r="G14" s="142">
        <v>19767710</v>
      </c>
      <c r="H14" s="142">
        <v>18340</v>
      </c>
      <c r="I14" s="142">
        <v>7809600</v>
      </c>
      <c r="J14" s="142">
        <v>530598</v>
      </c>
      <c r="K14" s="142">
        <v>7466811</v>
      </c>
      <c r="L14" s="142">
        <v>103987</v>
      </c>
      <c r="M14" s="142">
        <v>1552211</v>
      </c>
      <c r="N14" s="142">
        <v>189663</v>
      </c>
      <c r="O14" s="142">
        <v>2221720</v>
      </c>
      <c r="P14" s="60" t="s">
        <v>55</v>
      </c>
      <c r="Q14" s="60" t="s">
        <v>55</v>
      </c>
      <c r="R14" s="55">
        <v>17678</v>
      </c>
      <c r="S14" s="55">
        <v>656176</v>
      </c>
      <c r="T14" s="55">
        <v>736</v>
      </c>
      <c r="U14" s="55">
        <v>61192</v>
      </c>
      <c r="V14" s="55">
        <v>32792</v>
      </c>
      <c r="W14" s="55">
        <v>324529</v>
      </c>
      <c r="X14" s="55">
        <v>323</v>
      </c>
      <c r="Y14" s="55">
        <v>6009</v>
      </c>
      <c r="Z14" s="55">
        <v>32469</v>
      </c>
      <c r="AA14" s="55">
        <v>318520</v>
      </c>
      <c r="AB14" s="7"/>
    </row>
    <row r="15" spans="1:28" ht="13.5">
      <c r="A15" s="167"/>
      <c r="B15" s="16">
        <v>21</v>
      </c>
      <c r="C15" s="167"/>
      <c r="D15" s="168">
        <v>875260</v>
      </c>
      <c r="E15" s="142">
        <v>20187075</v>
      </c>
      <c r="F15" s="142">
        <v>841724</v>
      </c>
      <c r="G15" s="142">
        <v>19863160</v>
      </c>
      <c r="H15" s="142">
        <v>17596</v>
      </c>
      <c r="I15" s="142">
        <v>7813549</v>
      </c>
      <c r="J15" s="142">
        <v>524733</v>
      </c>
      <c r="K15" s="142">
        <v>7494086</v>
      </c>
      <c r="L15" s="142">
        <v>102678</v>
      </c>
      <c r="M15" s="142">
        <v>1497424</v>
      </c>
      <c r="N15" s="142">
        <v>195778</v>
      </c>
      <c r="O15" s="142">
        <v>2355133</v>
      </c>
      <c r="P15" s="60" t="s">
        <v>55</v>
      </c>
      <c r="Q15" s="60" t="s">
        <v>55</v>
      </c>
      <c r="R15" s="55">
        <v>16899</v>
      </c>
      <c r="S15" s="55">
        <v>636835</v>
      </c>
      <c r="T15" s="55">
        <v>939</v>
      </c>
      <c r="U15" s="55">
        <v>66132</v>
      </c>
      <c r="V15" s="55">
        <v>33536</v>
      </c>
      <c r="W15" s="55">
        <v>323915</v>
      </c>
      <c r="X15" s="55">
        <v>302</v>
      </c>
      <c r="Y15" s="55">
        <v>3121</v>
      </c>
      <c r="Z15" s="55">
        <v>33234</v>
      </c>
      <c r="AA15" s="55">
        <v>320794</v>
      </c>
      <c r="AB15" s="7"/>
    </row>
    <row r="16" spans="1:28" ht="13.5">
      <c r="A16" s="167"/>
      <c r="B16" s="16">
        <v>22</v>
      </c>
      <c r="C16" s="167"/>
      <c r="D16" s="168">
        <v>890987</v>
      </c>
      <c r="E16" s="142">
        <v>20677259</v>
      </c>
      <c r="F16" s="142">
        <v>850633</v>
      </c>
      <c r="G16" s="142">
        <v>20257982</v>
      </c>
      <c r="H16" s="142">
        <v>17751</v>
      </c>
      <c r="I16" s="142">
        <v>8097640</v>
      </c>
      <c r="J16" s="142">
        <v>519257</v>
      </c>
      <c r="K16" s="142">
        <v>7501911</v>
      </c>
      <c r="L16" s="142">
        <v>105880</v>
      </c>
      <c r="M16" s="142">
        <v>1505350</v>
      </c>
      <c r="N16" s="142">
        <v>206573</v>
      </c>
      <c r="O16" s="142">
        <v>2439515</v>
      </c>
      <c r="P16" s="60" t="s">
        <v>55</v>
      </c>
      <c r="Q16" s="60" t="s">
        <v>55</v>
      </c>
      <c r="R16" s="55">
        <v>16983</v>
      </c>
      <c r="S16" s="55">
        <v>628345</v>
      </c>
      <c r="T16" s="55">
        <v>1172</v>
      </c>
      <c r="U16" s="55">
        <v>85221</v>
      </c>
      <c r="V16" s="55">
        <v>40354</v>
      </c>
      <c r="W16" s="55">
        <v>419278</v>
      </c>
      <c r="X16" s="55">
        <v>4849</v>
      </c>
      <c r="Y16" s="55">
        <v>83252</v>
      </c>
      <c r="Z16" s="55">
        <v>35505</v>
      </c>
      <c r="AA16" s="55">
        <v>336026</v>
      </c>
      <c r="AB16" s="7"/>
    </row>
    <row r="17" spans="1:28" s="173" customFormat="1" ht="11.25" thickBot="1">
      <c r="A17" s="169"/>
      <c r="B17" s="120">
        <v>23</v>
      </c>
      <c r="C17" s="169"/>
      <c r="D17" s="170">
        <v>891078</v>
      </c>
      <c r="E17" s="147">
        <v>20790560</v>
      </c>
      <c r="F17" s="147">
        <v>853553</v>
      </c>
      <c r="G17" s="147">
        <v>20443497</v>
      </c>
      <c r="H17" s="147">
        <v>17284</v>
      </c>
      <c r="I17" s="147">
        <v>8058315</v>
      </c>
      <c r="J17" s="147">
        <v>518836</v>
      </c>
      <c r="K17" s="147">
        <v>7601411</v>
      </c>
      <c r="L17" s="147">
        <v>106780</v>
      </c>
      <c r="M17" s="147">
        <v>1500344</v>
      </c>
      <c r="N17" s="147">
        <v>209412</v>
      </c>
      <c r="O17" s="147">
        <v>2582105</v>
      </c>
      <c r="P17" s="171"/>
      <c r="Q17" s="171"/>
      <c r="R17" s="114">
        <v>16541</v>
      </c>
      <c r="S17" s="114">
        <v>612134</v>
      </c>
      <c r="T17" s="114">
        <v>1241</v>
      </c>
      <c r="U17" s="114">
        <v>89188</v>
      </c>
      <c r="V17" s="114">
        <v>38270</v>
      </c>
      <c r="W17" s="114">
        <v>371750</v>
      </c>
      <c r="X17" s="114">
        <v>907</v>
      </c>
      <c r="Y17" s="114">
        <v>15799</v>
      </c>
      <c r="Z17" s="114">
        <v>37363</v>
      </c>
      <c r="AA17" s="114">
        <v>355952</v>
      </c>
      <c r="AB17" s="172"/>
    </row>
    <row r="18" spans="1:15" ht="13.5">
      <c r="A18" s="115" t="s">
        <v>205</v>
      </c>
      <c r="B18" s="131"/>
      <c r="C18" s="131"/>
      <c r="D18" s="131"/>
      <c r="E18" s="131"/>
      <c r="F18" s="131"/>
      <c r="G18" s="131"/>
      <c r="H18" s="131"/>
      <c r="I18" s="131"/>
      <c r="J18" s="131"/>
      <c r="K18" s="131"/>
      <c r="L18" s="131"/>
      <c r="M18" s="131"/>
      <c r="N18" s="131"/>
      <c r="O18" s="131"/>
    </row>
    <row r="19" spans="1:15" ht="13.5">
      <c r="A19" s="174" t="s">
        <v>206</v>
      </c>
      <c r="B19" s="131"/>
      <c r="C19" s="131"/>
      <c r="D19" s="131"/>
      <c r="E19" s="131"/>
      <c r="F19" s="131"/>
      <c r="G19" s="131"/>
      <c r="H19" s="131"/>
      <c r="I19" s="131"/>
      <c r="J19" s="131"/>
      <c r="K19" s="131"/>
      <c r="L19" s="131"/>
      <c r="M19" s="131"/>
      <c r="N19" s="131"/>
      <c r="O19" s="131"/>
    </row>
  </sheetData>
  <sheetProtection/>
  <mergeCells count="2">
    <mergeCell ref="A5:C7"/>
    <mergeCell ref="D5:E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
    </sheetView>
  </sheetViews>
  <sheetFormatPr defaultColWidth="9.140625" defaultRowHeight="15"/>
  <cols>
    <col min="1" max="1" width="5.140625" style="0" customWidth="1"/>
    <col min="2" max="2" width="3.28125" style="0" customWidth="1"/>
    <col min="3" max="3" width="5.00390625" style="0" customWidth="1"/>
    <col min="4" max="8" width="15.00390625" style="0" customWidth="1"/>
  </cols>
  <sheetData>
    <row r="1" spans="1:8" ht="25.5">
      <c r="A1" s="132" t="s">
        <v>207</v>
      </c>
      <c r="B1" s="132"/>
      <c r="C1" s="132"/>
      <c r="D1" s="132"/>
      <c r="E1" s="132"/>
      <c r="F1" s="132"/>
      <c r="G1" s="132"/>
      <c r="H1" s="132"/>
    </row>
    <row r="2" spans="1:8" ht="13.5">
      <c r="A2" s="175"/>
      <c r="B2" s="175"/>
      <c r="C2" s="175"/>
      <c r="D2" s="175"/>
      <c r="E2" s="176"/>
      <c r="F2" s="176"/>
      <c r="G2" s="176"/>
      <c r="H2" s="176"/>
    </row>
    <row r="3" spans="1:8" ht="13.5">
      <c r="A3" s="176"/>
      <c r="B3" s="176"/>
      <c r="C3" s="176"/>
      <c r="D3" s="176"/>
      <c r="E3" s="176"/>
      <c r="F3" s="176"/>
      <c r="G3" s="176"/>
      <c r="H3" s="176"/>
    </row>
    <row r="4" spans="1:8" ht="18" customHeight="1" thickBot="1">
      <c r="A4" s="133" t="s">
        <v>208</v>
      </c>
      <c r="B4" s="177"/>
      <c r="C4" s="177"/>
      <c r="D4" s="177"/>
      <c r="E4" s="177"/>
      <c r="F4" s="177"/>
      <c r="G4" s="177"/>
      <c r="H4" s="178" t="s">
        <v>209</v>
      </c>
    </row>
    <row r="5" spans="1:8" ht="13.5">
      <c r="A5" s="268" t="s">
        <v>210</v>
      </c>
      <c r="B5" s="268"/>
      <c r="C5" s="268"/>
      <c r="D5" s="279" t="s">
        <v>211</v>
      </c>
      <c r="E5" s="179"/>
      <c r="F5" s="279" t="s">
        <v>212</v>
      </c>
      <c r="G5" s="179"/>
      <c r="H5" s="279" t="s">
        <v>213</v>
      </c>
    </row>
    <row r="6" spans="1:8" ht="13.5">
      <c r="A6" s="278"/>
      <c r="B6" s="278"/>
      <c r="C6" s="278"/>
      <c r="D6" s="280"/>
      <c r="E6" s="282" t="s">
        <v>214</v>
      </c>
      <c r="F6" s="280"/>
      <c r="G6" s="283" t="s">
        <v>214</v>
      </c>
      <c r="H6" s="280"/>
    </row>
    <row r="7" spans="1:8" ht="13.5">
      <c r="A7" s="269"/>
      <c r="B7" s="269"/>
      <c r="C7" s="269"/>
      <c r="D7" s="281"/>
      <c r="E7" s="281"/>
      <c r="F7" s="281"/>
      <c r="G7" s="284"/>
      <c r="H7" s="281"/>
    </row>
    <row r="8" spans="1:8" ht="13.5">
      <c r="A8" s="15" t="s">
        <v>165</v>
      </c>
      <c r="B8" s="128">
        <v>14</v>
      </c>
      <c r="C8" s="180" t="s">
        <v>210</v>
      </c>
      <c r="D8" s="136">
        <v>41704</v>
      </c>
      <c r="E8" s="181">
        <v>39.8</v>
      </c>
      <c r="F8" s="137">
        <v>78195</v>
      </c>
      <c r="G8" s="181">
        <v>29.8</v>
      </c>
      <c r="H8" s="181">
        <v>1.9</v>
      </c>
    </row>
    <row r="9" spans="1:8" ht="13.5">
      <c r="A9" s="167"/>
      <c r="B9" s="16">
        <v>15</v>
      </c>
      <c r="C9" s="182"/>
      <c r="D9" s="140">
        <v>43470</v>
      </c>
      <c r="E9" s="183">
        <v>40.9</v>
      </c>
      <c r="F9" s="141">
        <v>80825</v>
      </c>
      <c r="G9" s="183">
        <v>30.7</v>
      </c>
      <c r="H9" s="183">
        <v>1.9</v>
      </c>
    </row>
    <row r="10" spans="1:8" ht="13.5">
      <c r="A10" s="167"/>
      <c r="B10" s="16">
        <v>16</v>
      </c>
      <c r="C10" s="182"/>
      <c r="D10" s="140">
        <v>44817</v>
      </c>
      <c r="E10" s="183">
        <v>41.8</v>
      </c>
      <c r="F10" s="141">
        <v>82547</v>
      </c>
      <c r="G10" s="183">
        <v>31.4</v>
      </c>
      <c r="H10" s="183">
        <v>1.9</v>
      </c>
    </row>
    <row r="11" spans="1:8" ht="13.5">
      <c r="A11" s="167"/>
      <c r="B11" s="16">
        <v>17</v>
      </c>
      <c r="C11" s="182"/>
      <c r="D11" s="140">
        <v>45727</v>
      </c>
      <c r="E11" s="183">
        <v>42.4</v>
      </c>
      <c r="F11" s="141">
        <v>83189</v>
      </c>
      <c r="G11" s="183">
        <v>31.8</v>
      </c>
      <c r="H11" s="183">
        <v>1.9</v>
      </c>
    </row>
    <row r="12" spans="1:8" ht="13.5">
      <c r="A12" s="167"/>
      <c r="B12" s="16">
        <v>18</v>
      </c>
      <c r="C12" s="182"/>
      <c r="D12" s="140">
        <v>46523</v>
      </c>
      <c r="E12" s="183">
        <v>42.6</v>
      </c>
      <c r="F12" s="141">
        <v>83347</v>
      </c>
      <c r="G12" s="183">
        <v>31.9</v>
      </c>
      <c r="H12" s="183">
        <v>1.8</v>
      </c>
    </row>
    <row r="13" spans="1:8" ht="13.5">
      <c r="A13" s="78"/>
      <c r="B13" s="16">
        <v>19</v>
      </c>
      <c r="C13" s="182"/>
      <c r="D13" s="140">
        <v>46994</v>
      </c>
      <c r="E13" s="183">
        <v>42.7</v>
      </c>
      <c r="F13" s="141">
        <v>83245</v>
      </c>
      <c r="G13" s="183">
        <v>32</v>
      </c>
      <c r="H13" s="183">
        <v>1.8</v>
      </c>
    </row>
    <row r="14" spans="1:8" ht="13.5">
      <c r="A14" s="78"/>
      <c r="B14" s="16">
        <v>20</v>
      </c>
      <c r="C14" s="182"/>
      <c r="D14" s="140">
        <v>36859</v>
      </c>
      <c r="E14" s="183">
        <v>33.3</v>
      </c>
      <c r="F14" s="141">
        <v>61732</v>
      </c>
      <c r="G14" s="183">
        <v>23.8</v>
      </c>
      <c r="H14" s="183">
        <v>1.7</v>
      </c>
    </row>
    <row r="15" spans="1:8" ht="13.5">
      <c r="A15" s="78"/>
      <c r="B15" s="16">
        <v>21</v>
      </c>
      <c r="C15" s="182"/>
      <c r="D15" s="140">
        <v>35727</v>
      </c>
      <c r="E15" s="183">
        <v>32.1</v>
      </c>
      <c r="F15" s="141">
        <v>60816</v>
      </c>
      <c r="G15" s="183">
        <v>23.5</v>
      </c>
      <c r="H15" s="183">
        <v>1.7</v>
      </c>
    </row>
    <row r="16" spans="1:8" ht="13.5">
      <c r="A16" s="78"/>
      <c r="B16" s="16">
        <v>22</v>
      </c>
      <c r="C16" s="182"/>
      <c r="D16" s="140">
        <v>35875</v>
      </c>
      <c r="E16" s="183">
        <v>32</v>
      </c>
      <c r="F16" s="141">
        <v>60631</v>
      </c>
      <c r="G16" s="183">
        <v>23.5</v>
      </c>
      <c r="H16" s="183">
        <v>1.7</v>
      </c>
    </row>
    <row r="17" spans="1:8" ht="14.25" thickBot="1">
      <c r="A17" s="103"/>
      <c r="B17" s="120">
        <v>23</v>
      </c>
      <c r="C17" s="184"/>
      <c r="D17" s="146">
        <v>35762</v>
      </c>
      <c r="E17" s="185">
        <v>31.6</v>
      </c>
      <c r="F17" s="147">
        <v>59975</v>
      </c>
      <c r="G17" s="185">
        <v>23.3</v>
      </c>
      <c r="H17" s="185">
        <v>1.7</v>
      </c>
    </row>
    <row r="18" spans="1:8" ht="13.5">
      <c r="A18" s="99" t="s">
        <v>215</v>
      </c>
      <c r="B18" s="131"/>
      <c r="C18" s="131"/>
      <c r="D18" s="131"/>
      <c r="E18" s="131"/>
      <c r="F18" s="131"/>
      <c r="G18" s="131"/>
      <c r="H18" s="131"/>
    </row>
    <row r="19" spans="1:8" ht="13.5">
      <c r="A19" s="38" t="s">
        <v>216</v>
      </c>
      <c r="B19" s="131"/>
      <c r="C19" s="131"/>
      <c r="D19" s="131"/>
      <c r="E19" s="131"/>
      <c r="F19" s="131"/>
      <c r="G19" s="131"/>
      <c r="H19" s="131"/>
    </row>
    <row r="20" ht="13.5">
      <c r="F20" s="186"/>
    </row>
  </sheetData>
  <sheetProtection/>
  <mergeCells count="6">
    <mergeCell ref="A5:C7"/>
    <mergeCell ref="D5:D7"/>
    <mergeCell ref="F5:F7"/>
    <mergeCell ref="H5:H7"/>
    <mergeCell ref="E6:E7"/>
    <mergeCell ref="G6:G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情報推進課</cp:lastModifiedBy>
  <dcterms:created xsi:type="dcterms:W3CDTF">2016-03-28T01:54:57Z</dcterms:created>
  <dcterms:modified xsi:type="dcterms:W3CDTF">2016-03-30T05:23:30Z</dcterms:modified>
  <cp:category/>
  <cp:version/>
  <cp:contentType/>
  <cp:contentStatus/>
</cp:coreProperties>
</file>