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390" windowWidth="16650" windowHeight="6255" activeTab="0"/>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40" sheetId="11" r:id="rId11"/>
    <sheet name="41" sheetId="12" r:id="rId12"/>
    <sheet name="42" sheetId="13" r:id="rId13"/>
    <sheet name="43" sheetId="14" r:id="rId14"/>
    <sheet name="44" sheetId="15" r:id="rId15"/>
    <sheet name="45" sheetId="16" r:id="rId16"/>
    <sheet name="46" sheetId="17" r:id="rId17"/>
    <sheet name="47" sheetId="18" r:id="rId18"/>
    <sheet name="48" sheetId="19" r:id="rId19"/>
    <sheet name="49" sheetId="20" r:id="rId20"/>
    <sheet name="50" sheetId="21" r:id="rId21"/>
    <sheet name="51" sheetId="22" r:id="rId22"/>
    <sheet name="52" sheetId="23" r:id="rId23"/>
    <sheet name="53" sheetId="24" r:id="rId24"/>
    <sheet name="54" sheetId="25" r:id="rId25"/>
    <sheet name="55" sheetId="26" r:id="rId26"/>
    <sheet name="56" sheetId="27" r:id="rId27"/>
    <sheet name="57" sheetId="28" r:id="rId28"/>
    <sheet name="58" sheetId="29" r:id="rId29"/>
    <sheet name="59" sheetId="30" r:id="rId30"/>
    <sheet name="60-1" sheetId="31" r:id="rId31"/>
    <sheet name="60-2" sheetId="32" r:id="rId32"/>
    <sheet name="61-1" sheetId="33" r:id="rId33"/>
    <sheet name="61-2" sheetId="34" r:id="rId34"/>
    <sheet name="61-3" sheetId="35" r:id="rId35"/>
    <sheet name="62" sheetId="36" r:id="rId36"/>
    <sheet name="63" sheetId="37" r:id="rId37"/>
    <sheet name="64" sheetId="38" r:id="rId38"/>
    <sheet name="65" sheetId="39" r:id="rId39"/>
    <sheet name="66" sheetId="40" r:id="rId40"/>
    <sheet name="67" sheetId="41" r:id="rId41"/>
    <sheet name="68" sheetId="42" r:id="rId42"/>
    <sheet name="69" sheetId="43" r:id="rId43"/>
  </sheets>
  <definedNames/>
  <calcPr fullCalcOnLoad="1" refMode="R1C1"/>
</workbook>
</file>

<file path=xl/sharedStrings.xml><?xml version="1.0" encoding="utf-8"?>
<sst xmlns="http://schemas.openxmlformats.org/spreadsheetml/2006/main" count="3284" uniqueCount="1030">
  <si>
    <t>30　事業所の概況</t>
  </si>
  <si>
    <t>この表は，平成21年7月1日現在の徳島市における事業所について産業分類別・規模別の事業所数，従業者数を掲げたものである。</t>
  </si>
  <si>
    <t>（単位：事業所,人）</t>
  </si>
  <si>
    <t>全産業</t>
  </si>
  <si>
    <t>民営</t>
  </si>
  <si>
    <t>区分</t>
  </si>
  <si>
    <t>事業所数</t>
  </si>
  <si>
    <t>従業者数</t>
  </si>
  <si>
    <t>総数</t>
  </si>
  <si>
    <t>1 ～ 4 人</t>
  </si>
  <si>
    <t>5 ～ 9 人</t>
  </si>
  <si>
    <t>10 ～ 19 人</t>
  </si>
  <si>
    <t>20 ～ 29 人</t>
  </si>
  <si>
    <t>30 ～ 49 人</t>
  </si>
  <si>
    <t>50 ～ 99 人</t>
  </si>
  <si>
    <t>100人以上</t>
  </si>
  <si>
    <t>派遣従業
者のみ</t>
  </si>
  <si>
    <t>計</t>
  </si>
  <si>
    <t>男</t>
  </si>
  <si>
    <t>女</t>
  </si>
  <si>
    <t>全産業（公務を除く）</t>
  </si>
  <si>
    <t>農林漁業</t>
  </si>
  <si>
    <t>-</t>
  </si>
  <si>
    <t>農業，林業</t>
  </si>
  <si>
    <t>漁業</t>
  </si>
  <si>
    <t>-</t>
  </si>
  <si>
    <t>非農林漁業</t>
  </si>
  <si>
    <t>非農林漁業（公務を除く）</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</si>
  <si>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</si>
  <si>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</si>
  <si>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</si>
  <si>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</si>
  <si>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</si>
  <si>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</si>
  <si>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</si>
  <si>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</si>
  <si>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</si>
  <si>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</si>
  <si>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</si>
  <si>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</si>
  <si>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</si>
  <si>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</si>
  <si>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</si>
  <si>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</si>
  <si>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</si>
  <si>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t>
  </si>
  <si>
    <t>注）　従業者数は，男女別の不詳を含む。</t>
  </si>
  <si>
    <t>資料　情報推進課（総務省統計局「平成21年経済センサス-基礎調査報告」）</t>
  </si>
  <si>
    <t>31　事業所数の推移</t>
  </si>
  <si>
    <t>この表は，徳島市における事業所について産業分類別の事業所数の推移を掲げたものである。</t>
  </si>
  <si>
    <t>（ 単位：事業所 ）</t>
  </si>
  <si>
    <t>年次</t>
  </si>
  <si>
    <t>第１次産業</t>
  </si>
  <si>
    <t>第２次産業</t>
  </si>
  <si>
    <t>第３次産業</t>
  </si>
  <si>
    <t>農・林・漁業</t>
  </si>
  <si>
    <t>鉱業</t>
  </si>
  <si>
    <t>建設業</t>
  </si>
  <si>
    <t>製造業</t>
  </si>
  <si>
    <t>熱供給・水道業
電気・ガス・</t>
  </si>
  <si>
    <t>運輸業</t>
  </si>
  <si>
    <t>卸売・小売業</t>
  </si>
  <si>
    <t>金融・保険業</t>
  </si>
  <si>
    <t>不動産業</t>
  </si>
  <si>
    <t>飲食店・宿泊業</t>
  </si>
  <si>
    <t>医療・福祉</t>
  </si>
  <si>
    <t>教育・学習支援業</t>
  </si>
  <si>
    <t>複合サービス事業</t>
  </si>
  <si>
    <t>サービス業</t>
  </si>
  <si>
    <t>昭和</t>
  </si>
  <si>
    <t>年</t>
  </si>
  <si>
    <t>…</t>
  </si>
  <si>
    <t>平成</t>
  </si>
  <si>
    <t>注） 1　「公務」は除く。</t>
  </si>
  <si>
    <t>　　 2　平成11年及び16年調査は簡易調査のため，民営事業所のみの調査である。</t>
  </si>
  <si>
    <t>　　 3　平成8年，11年及び13年の産業分類別は，新産業分類に組み替えた数値である。</t>
  </si>
  <si>
    <t>資料　　情報推進課(総務省統計局「事業所・企業統計調査報告」)</t>
  </si>
  <si>
    <t>32　従業者数の推移</t>
  </si>
  <si>
    <t>この表は，徳島市における事業所について産業分類別の従業者数の推移を掲げたものである。</t>
  </si>
  <si>
    <t>（ 単位：人 ）</t>
  </si>
  <si>
    <t>農・林・漁業</t>
  </si>
  <si>
    <t>不動産業</t>
  </si>
  <si>
    <t>複合サービス事業</t>
  </si>
  <si>
    <t>年</t>
  </si>
  <si>
    <t>…</t>
  </si>
  <si>
    <t>平成</t>
  </si>
  <si>
    <t>注） 1　「公務」は除く。</t>
  </si>
  <si>
    <t>　 　2　平成11年及び16年調査は簡易調査のため，民営事業所のみの調査である。</t>
  </si>
  <si>
    <t>　 　3　平成8年，11年及び13年の産業分類別は，新産業分類に組み替えた数値である。</t>
  </si>
  <si>
    <t>資料　情報推進課(総務省統計局「事業所・企業統計調査報告」)</t>
  </si>
  <si>
    <t>33　地区別事業所・従業者の状況</t>
  </si>
  <si>
    <t>この表は，平成21年経済センサス-基礎調査の結果を地区別に掲げたものである。</t>
  </si>
  <si>
    <t>（ 単位：事業所，人 ）</t>
  </si>
  <si>
    <t>区分</t>
  </si>
  <si>
    <t>総数</t>
  </si>
  <si>
    <t>第一次産業</t>
  </si>
  <si>
    <t>第二次産業</t>
  </si>
  <si>
    <t>第三次産業</t>
  </si>
  <si>
    <t>事業所数</t>
  </si>
  <si>
    <t>従業者数</t>
  </si>
  <si>
    <t>総数</t>
  </si>
  <si>
    <t>内　　町</t>
  </si>
  <si>
    <t>昭　　和</t>
  </si>
  <si>
    <t>東 富 田</t>
  </si>
  <si>
    <t>西 富 田</t>
  </si>
  <si>
    <t>新    町</t>
  </si>
  <si>
    <t>佐    古</t>
  </si>
  <si>
    <t>加    茂</t>
  </si>
  <si>
    <t>渭    北</t>
  </si>
  <si>
    <t>渭    東</t>
  </si>
  <si>
    <t>沖    洲</t>
  </si>
  <si>
    <t>津    田</t>
  </si>
  <si>
    <t>八    万</t>
  </si>
  <si>
    <t>加 茂 名</t>
  </si>
  <si>
    <t>不    動</t>
  </si>
  <si>
    <t>応    神</t>
  </si>
  <si>
    <t>川    内</t>
  </si>
  <si>
    <t>勝    占</t>
  </si>
  <si>
    <t>多 家 良</t>
  </si>
  <si>
    <t>上 八 万</t>
  </si>
  <si>
    <t>入    田</t>
  </si>
  <si>
    <t>国    府</t>
  </si>
  <si>
    <t>南 井 上</t>
  </si>
  <si>
    <t>北 井 上</t>
  </si>
  <si>
    <t>注） 1　「公務」を除く。</t>
  </si>
  <si>
    <t>　　 2　従業者数は、男女別の不詳を含む。</t>
  </si>
  <si>
    <t>資料　情報推進課（総務省統計局「平成21年経済センサス-基礎調査報告」）</t>
  </si>
  <si>
    <t>34　商業の推移</t>
  </si>
  <si>
    <t>この表は，商業統計調査の結果から，徳島市の商業の推移を産業大分類別に掲げたものである。</t>
  </si>
  <si>
    <t>( 単位：店，人，万円 )</t>
  </si>
  <si>
    <t>区分</t>
  </si>
  <si>
    <t>平成6年</t>
  </si>
  <si>
    <t>9年</t>
  </si>
  <si>
    <t>11年</t>
  </si>
  <si>
    <t>14年</t>
  </si>
  <si>
    <t>16年</t>
  </si>
  <si>
    <t>19年</t>
  </si>
  <si>
    <t>商店数</t>
  </si>
  <si>
    <t>卸売業</t>
  </si>
  <si>
    <t>小売業</t>
  </si>
  <si>
    <t xml:space="preserve">年間商品販売額 </t>
  </si>
  <si>
    <t>注）　平成11年及び16年調査は簡易調査のため，経済産業省の公表値は百万円単位である。</t>
  </si>
  <si>
    <t>資料　情報推進課</t>
  </si>
  <si>
    <t>35　商業の概況</t>
  </si>
  <si>
    <t>この表は，商業統計調査結果から，徳島市の商業の概況を産業中分類別に掲げたものである。</t>
  </si>
  <si>
    <t>( 単位：店，人，万円 )</t>
  </si>
  <si>
    <t>産業分類別</t>
  </si>
  <si>
    <t>商店数</t>
  </si>
  <si>
    <t>年間商品販売額</t>
  </si>
  <si>
    <t>平成14年</t>
  </si>
  <si>
    <t>合計</t>
  </si>
  <si>
    <t>卸売業</t>
  </si>
  <si>
    <t>各種商品卸売業</t>
  </si>
  <si>
    <t>繊維品 ・ 衣服等卸売業</t>
  </si>
  <si>
    <t>飲食料品卸売業</t>
  </si>
  <si>
    <t>建築材料，鉱物・金属材料等卸売業</t>
  </si>
  <si>
    <t>機械器具卸売業</t>
  </si>
  <si>
    <t>その他の卸売業</t>
  </si>
  <si>
    <t>小売業</t>
  </si>
  <si>
    <t>各種商品小売業</t>
  </si>
  <si>
    <t>織物・衣服・身の回り品小売業</t>
  </si>
  <si>
    <t>飲食料品小売業</t>
  </si>
  <si>
    <t>自動車・自転車等小売業</t>
  </si>
  <si>
    <t>家具・じゅう器・家庭用機械器具小売業</t>
  </si>
  <si>
    <t>その他の小売業</t>
  </si>
  <si>
    <t>資料　情報推進課</t>
  </si>
  <si>
    <t>36　地区別商業の状況</t>
  </si>
  <si>
    <t>この表は，平成19年商業統計調査の地区別集計結果である。</t>
  </si>
  <si>
    <t>(単位：店，人，万円 )</t>
  </si>
  <si>
    <t>産  業  分  類  別</t>
  </si>
  <si>
    <t>商店数</t>
  </si>
  <si>
    <t>年間商品
販売額</t>
  </si>
  <si>
    <t>商品手持額</t>
  </si>
  <si>
    <t>その他　　　収入額</t>
  </si>
  <si>
    <t>( 全　　　　　市 )</t>
  </si>
  <si>
    <t>合　　　　　計</t>
  </si>
  <si>
    <t>卸　　売　　業</t>
  </si>
  <si>
    <t>各種商品卸売業</t>
  </si>
  <si>
    <t>繊維・衣服等卸売業</t>
  </si>
  <si>
    <t>飲食料品卸売業</t>
  </si>
  <si>
    <t>建築材料・鉱物・金属材料等卸売業</t>
  </si>
  <si>
    <t>機械器具卸売業</t>
  </si>
  <si>
    <t>その他の卸売業</t>
  </si>
  <si>
    <t>小　　売　　業</t>
  </si>
  <si>
    <t>各種商品小売業</t>
  </si>
  <si>
    <t xml:space="preserve">織物・衣服・身の回り品小売業 </t>
  </si>
  <si>
    <t>飲食料品小売業</t>
  </si>
  <si>
    <t>自動車・自転車小売業</t>
  </si>
  <si>
    <t>家具・じゅう器・家庭用機械器具小売業</t>
  </si>
  <si>
    <t>その他の小売業</t>
  </si>
  <si>
    <t>( 内　　　　　町 )</t>
  </si>
  <si>
    <t>合　　　　　計</t>
  </si>
  <si>
    <t>卸　　売　　業</t>
  </si>
  <si>
    <t>各種商品卸売業</t>
  </si>
  <si>
    <t>X</t>
  </si>
  <si>
    <t>繊維・衣服等卸売業</t>
  </si>
  <si>
    <t>飲食料品卸売業</t>
  </si>
  <si>
    <t>建築材料・鉱物・金属材料等卸売業</t>
  </si>
  <si>
    <t>機械器具卸売業</t>
  </si>
  <si>
    <t>その他の卸売業</t>
  </si>
  <si>
    <t>小　　売　　業</t>
  </si>
  <si>
    <t>各種商品小売業</t>
  </si>
  <si>
    <t xml:space="preserve">織物・衣服・身の回り品小売業 </t>
  </si>
  <si>
    <t>飲食料品小売業</t>
  </si>
  <si>
    <t>自動車・自転車小売業</t>
  </si>
  <si>
    <t>家具・じゅう器・家庭用機械器具小売業</t>
  </si>
  <si>
    <t>その他の小売業</t>
  </si>
  <si>
    <t>( 昭　　　　　和 )</t>
  </si>
  <si>
    <t>( 東　　富　　田 )</t>
  </si>
  <si>
    <t>( 西　　富　　田 )</t>
  </si>
  <si>
    <t>( 新　　　　　町 )</t>
  </si>
  <si>
    <t>( 佐　　　　　古 )</t>
  </si>
  <si>
    <t>( 加　　　　　茂 )</t>
  </si>
  <si>
    <t>( 渭　　　　　北 )</t>
  </si>
  <si>
    <t>( 渭　　　　　東 )</t>
  </si>
  <si>
    <t>( 沖　　　　　洲 )</t>
  </si>
  <si>
    <t>( 津　　　　　田 )</t>
  </si>
  <si>
    <t>( 八　　　　　万 )</t>
  </si>
  <si>
    <t>( 加　　茂　　名 )</t>
  </si>
  <si>
    <t>( 不　　　　　動 )</t>
  </si>
  <si>
    <t>( 応　　　　　神 )</t>
  </si>
  <si>
    <t>( 川　　　　　内 )</t>
  </si>
  <si>
    <t>( 勝　　　　　占 )</t>
  </si>
  <si>
    <t>( 多　　家　　良 )</t>
  </si>
  <si>
    <t>( 上　　八　　万 )</t>
  </si>
  <si>
    <t>( 入　　　　　田 )</t>
  </si>
  <si>
    <t>合　　　　　計</t>
  </si>
  <si>
    <t>卸　　売　　業</t>
  </si>
  <si>
    <t>各種商品卸売業</t>
  </si>
  <si>
    <t>繊維・衣服等卸売業</t>
  </si>
  <si>
    <t>飲食料品卸売業</t>
  </si>
  <si>
    <t>建築材料・鉱物・金属材料等卸売業</t>
  </si>
  <si>
    <t>機械器具卸売業</t>
  </si>
  <si>
    <t>その他の卸売業</t>
  </si>
  <si>
    <t>小　　売　　業</t>
  </si>
  <si>
    <t>各種商品小売業</t>
  </si>
  <si>
    <t xml:space="preserve">織物・衣服・身の回り品小売業 </t>
  </si>
  <si>
    <t>飲食料品小売業</t>
  </si>
  <si>
    <t>自動車・自転車小売業</t>
  </si>
  <si>
    <t>家具・じゅう器・家庭用機械器具小売業</t>
  </si>
  <si>
    <t>その他の小売業</t>
  </si>
  <si>
    <t>( 国　　　　　府 )</t>
  </si>
  <si>
    <t>( 南　　井　　上 )</t>
  </si>
  <si>
    <t>( 北　　井　　上 )</t>
  </si>
  <si>
    <t>その他の小売業</t>
  </si>
  <si>
    <t>資料　情報推進課</t>
  </si>
  <si>
    <t>37　飲食店の推移</t>
  </si>
  <si>
    <t>この表は，商業統計調査の結果から，徳島市の飲食店の業種別推移を掲げたものである。</t>
  </si>
  <si>
    <t>( 単位：店，人，万円 )</t>
  </si>
  <si>
    <t>産業分類別</t>
  </si>
  <si>
    <t>昭和57年</t>
  </si>
  <si>
    <t>61年</t>
  </si>
  <si>
    <t>平成元年</t>
  </si>
  <si>
    <t>4年</t>
  </si>
  <si>
    <t>商店</t>
  </si>
  <si>
    <t>従業者</t>
  </si>
  <si>
    <t>食堂・レストラン</t>
  </si>
  <si>
    <t>一般食堂</t>
  </si>
  <si>
    <t>日本料理店</t>
  </si>
  <si>
    <t>西洋料理店</t>
  </si>
  <si>
    <t>中華料理店・その他の東洋料理店</t>
  </si>
  <si>
    <t>そば・うどん店</t>
  </si>
  <si>
    <t>すし屋</t>
  </si>
  <si>
    <t>料亭・割ぽう店</t>
  </si>
  <si>
    <t>…</t>
  </si>
  <si>
    <t>バー・キャバレー・ナイトクラブ</t>
  </si>
  <si>
    <t>酒場・ビヤホール</t>
  </si>
  <si>
    <t>喫茶店</t>
  </si>
  <si>
    <t>その他の飲食店</t>
  </si>
  <si>
    <t>資料　情報推進課</t>
  </si>
  <si>
    <t>38　商業の従業者規模別構成</t>
  </si>
  <si>
    <t>この表は，商業統計調査の結果を従業者規模別に掲げたものである。</t>
  </si>
  <si>
    <t>( 単位：店 )</t>
  </si>
  <si>
    <t>年次・区分</t>
  </si>
  <si>
    <t>従業者規模別</t>
  </si>
  <si>
    <t>経営組織別</t>
  </si>
  <si>
    <r>
      <t>0～</t>
    </r>
    <r>
      <rPr>
        <sz val="9"/>
        <color indexed="8"/>
        <rFont val="ＭＳ 明朝"/>
        <family val="1"/>
      </rPr>
      <t>2</t>
    </r>
    <r>
      <rPr>
        <sz val="9"/>
        <color indexed="8"/>
        <rFont val="ＭＳ 明朝"/>
        <family val="1"/>
      </rPr>
      <t>人</t>
    </r>
  </si>
  <si>
    <t>3～4人</t>
  </si>
  <si>
    <r>
      <t>5～</t>
    </r>
    <r>
      <rPr>
        <sz val="9"/>
        <color indexed="8"/>
        <rFont val="ＭＳ 明朝"/>
        <family val="1"/>
      </rPr>
      <t>9人</t>
    </r>
  </si>
  <si>
    <r>
      <t>10～</t>
    </r>
    <r>
      <rPr>
        <sz val="9"/>
        <color indexed="8"/>
        <rFont val="ＭＳ 明朝"/>
        <family val="1"/>
      </rPr>
      <t>19人</t>
    </r>
  </si>
  <si>
    <r>
      <t>20～</t>
    </r>
    <r>
      <rPr>
        <sz val="9"/>
        <color indexed="8"/>
        <rFont val="ＭＳ 明朝"/>
        <family val="1"/>
      </rPr>
      <t>29人</t>
    </r>
  </si>
  <si>
    <r>
      <t>30～</t>
    </r>
    <r>
      <rPr>
        <sz val="9"/>
        <color indexed="8"/>
        <rFont val="ＭＳ 明朝"/>
        <family val="1"/>
      </rPr>
      <t>49</t>
    </r>
    <r>
      <rPr>
        <sz val="9"/>
        <color indexed="8"/>
        <rFont val="ＭＳ 明朝"/>
        <family val="1"/>
      </rPr>
      <t>人</t>
    </r>
  </si>
  <si>
    <r>
      <t>50～</t>
    </r>
    <r>
      <rPr>
        <sz val="9"/>
        <color indexed="8"/>
        <rFont val="ＭＳ 明朝"/>
        <family val="1"/>
      </rPr>
      <t>99</t>
    </r>
    <r>
      <rPr>
        <sz val="9"/>
        <color indexed="8"/>
        <rFont val="ＭＳ 明朝"/>
        <family val="1"/>
      </rPr>
      <t>人</t>
    </r>
  </si>
  <si>
    <r>
      <t>100人以</t>
    </r>
    <r>
      <rPr>
        <sz val="9"/>
        <color indexed="8"/>
        <rFont val="ＭＳ 明朝"/>
        <family val="1"/>
      </rPr>
      <t>上</t>
    </r>
  </si>
  <si>
    <t>法人</t>
  </si>
  <si>
    <t>個人</t>
  </si>
  <si>
    <t>平成3年</t>
  </si>
  <si>
    <t>卸売</t>
  </si>
  <si>
    <t>小売</t>
  </si>
  <si>
    <t>資料　情報推進課</t>
  </si>
  <si>
    <t>39　工業の推移</t>
  </si>
  <si>
    <t>この表は，工業統計調査結果の推移を掲げたものである。</t>
  </si>
  <si>
    <t>( 単位：所，人，万円 )</t>
  </si>
  <si>
    <t>年次</t>
  </si>
  <si>
    <t>事業所数</t>
  </si>
  <si>
    <t>　指数
（平成20年=100）</t>
  </si>
  <si>
    <t>　指数
（平成20年=100）</t>
  </si>
  <si>
    <t>製造品出荷額等</t>
  </si>
  <si>
    <t>平成</t>
  </si>
  <si>
    <t>年</t>
  </si>
  <si>
    <t>注） 1　従業者数3人以下の事業所は除く。</t>
  </si>
  <si>
    <t>　　 2　平成14年調査より日本産業分類改訂のため，一部対象となる事業所が変更となった。</t>
  </si>
  <si>
    <t>　　 3　平成13年の値は産業分類改訂後の要素で算出している。</t>
  </si>
  <si>
    <t>　　 4　平成23年調査は，経済センサス-活動調査を実施したため，中止された。</t>
  </si>
  <si>
    <t>資料　　情報推進課</t>
  </si>
  <si>
    <t>40　工業の概況</t>
  </si>
  <si>
    <t xml:space="preserve"> 現金給与総額</t>
  </si>
  <si>
    <t>構成比</t>
  </si>
  <si>
    <t>（Ａ）</t>
  </si>
  <si>
    <t>（Ｂ）</t>
  </si>
  <si>
    <t>(B)/(A)</t>
  </si>
  <si>
    <t>（Ｃ）</t>
  </si>
  <si>
    <t>（Ｄ）</t>
  </si>
  <si>
    <t>★</t>
  </si>
  <si>
    <t>重化学工業</t>
  </si>
  <si>
    <t>軽工業</t>
  </si>
  <si>
    <t>食料品</t>
  </si>
  <si>
    <t>飲料 ・ 飼料等</t>
  </si>
  <si>
    <t>繊維</t>
  </si>
  <si>
    <t>印刷</t>
  </si>
  <si>
    <t>化学</t>
  </si>
  <si>
    <t>石油・石炭</t>
  </si>
  <si>
    <t xml:space="preserve">X </t>
  </si>
  <si>
    <t>プラスチック</t>
  </si>
  <si>
    <t>ゴム</t>
  </si>
  <si>
    <t>皮革</t>
  </si>
  <si>
    <t xml:space="preserve">- </t>
  </si>
  <si>
    <t>窯業 ・ 土石</t>
  </si>
  <si>
    <t>★</t>
  </si>
  <si>
    <t>鉄鋼</t>
  </si>
  <si>
    <t>非鉄金属</t>
  </si>
  <si>
    <t>金属製品</t>
  </si>
  <si>
    <t>はん用機械</t>
  </si>
  <si>
    <t>生産用機械</t>
  </si>
  <si>
    <t>業務用機械</t>
  </si>
  <si>
    <t>電子部品</t>
  </si>
  <si>
    <t>電気機械</t>
  </si>
  <si>
    <t>情報通信機械</t>
  </si>
  <si>
    <t>輸送用機械</t>
  </si>
  <si>
    <t>その他</t>
  </si>
  <si>
    <t>注） 1　従業者数3人以下の事業所を除く。</t>
  </si>
  <si>
    <t>　　 2　構成比は，四捨五入しているため，合計とは異なる場合がある。</t>
  </si>
  <si>
    <t>　　 3　平成23年調査は，経済センサス-活動調査を実施したため，中止された。</t>
  </si>
  <si>
    <t>資料　　情報推進課</t>
  </si>
  <si>
    <t>この表は，平成22年12月31日現在で実施した平成22年工業統計調査の概況を掲げたものである。</t>
  </si>
  <si>
    <t>（ 単位：所，人，万円，％ ）</t>
  </si>
  <si>
    <t>産業分類別</t>
  </si>
  <si>
    <t xml:space="preserve"> 事業所数</t>
  </si>
  <si>
    <t xml:space="preserve"> 従業者数</t>
  </si>
  <si>
    <t xml:space="preserve"> 製造品出荷額等</t>
  </si>
  <si>
    <t xml:space="preserve"> 原材料使用額等</t>
  </si>
  <si>
    <t xml:space="preserve"> 粗付加価値額</t>
  </si>
  <si>
    <t>(C)/(B)</t>
  </si>
  <si>
    <t>(D)/(B)</t>
  </si>
  <si>
    <t>木材 ・ 木製品</t>
  </si>
  <si>
    <t>家具 ・ 装備品</t>
  </si>
  <si>
    <t>パルプ ・ 紙</t>
  </si>
  <si>
    <t>★</t>
  </si>
  <si>
    <t>41　工業の産業中分類別事業所の推移</t>
  </si>
  <si>
    <t>この表は，工業統計調査結果を産業中分類別に掲げたものである。</t>
  </si>
  <si>
    <t>（ 単位：所，人，万円 ）</t>
  </si>
  <si>
    <t>産業分類別</t>
  </si>
  <si>
    <t>平成21年</t>
  </si>
  <si>
    <t>22年</t>
  </si>
  <si>
    <t>21年</t>
  </si>
  <si>
    <t>木材 ・ 木製品</t>
  </si>
  <si>
    <t>家具 ・ 装備品</t>
  </si>
  <si>
    <t>パルプ ・ 紙</t>
  </si>
  <si>
    <t>化学</t>
  </si>
  <si>
    <t>プラスチック</t>
  </si>
  <si>
    <t>ゴム</t>
  </si>
  <si>
    <t>生産用機械</t>
  </si>
  <si>
    <t>その他</t>
  </si>
  <si>
    <t>注）　従業者数3人以下の事業所を除く。</t>
  </si>
  <si>
    <t>資料　情報推進課</t>
  </si>
  <si>
    <t>42　工業の産業中分類別従業者規模別従業者数</t>
  </si>
  <si>
    <t>この表は，平成22年工業統計調査結果で，産業中分類別従業者規模別従業者数を掲げたものである。</t>
  </si>
  <si>
    <t>（ 単位：人 ）</t>
  </si>
  <si>
    <t>産業分類別</t>
  </si>
  <si>
    <t>計</t>
  </si>
  <si>
    <t>4～9人</t>
  </si>
  <si>
    <t>10～19人</t>
  </si>
  <si>
    <t>20～29人</t>
  </si>
  <si>
    <t>30～49人</t>
  </si>
  <si>
    <t>50～99人</t>
  </si>
  <si>
    <t>100～199人</t>
  </si>
  <si>
    <t>200～299人</t>
  </si>
  <si>
    <t>300人以上</t>
  </si>
  <si>
    <t>木材 ・ 木製品</t>
  </si>
  <si>
    <t>家具 ・ 装備品</t>
  </si>
  <si>
    <t>パルプ ・ 紙</t>
  </si>
  <si>
    <t>化学</t>
  </si>
  <si>
    <t>プラスチック</t>
  </si>
  <si>
    <t>ゴム</t>
  </si>
  <si>
    <t>注）　従業者数3人以下の事業所を除く。</t>
  </si>
  <si>
    <t>資料　情報推進課</t>
  </si>
  <si>
    <t>43　地区別工業の状況　</t>
  </si>
  <si>
    <t>この表は，平成22年工業統計調査の結果を地区別に掲げたものである。</t>
  </si>
  <si>
    <t>（ 単位：所，人，万円 ）</t>
  </si>
  <si>
    <t>地　区　名</t>
  </si>
  <si>
    <t>製造品出荷額等</t>
  </si>
  <si>
    <t>原材料使用額等</t>
  </si>
  <si>
    <t>現金給与総額</t>
  </si>
  <si>
    <t>総数</t>
  </si>
  <si>
    <t>内町</t>
  </si>
  <si>
    <t>昭和</t>
  </si>
  <si>
    <t>東富田</t>
  </si>
  <si>
    <t>西富田</t>
  </si>
  <si>
    <t>新町</t>
  </si>
  <si>
    <t>佐古</t>
  </si>
  <si>
    <t>加茂</t>
  </si>
  <si>
    <t>渭北</t>
  </si>
  <si>
    <t>渭東</t>
  </si>
  <si>
    <t>沖洲</t>
  </si>
  <si>
    <t>津　　　田</t>
  </si>
  <si>
    <t>八万</t>
  </si>
  <si>
    <t>加茂名</t>
  </si>
  <si>
    <t>不動</t>
  </si>
  <si>
    <t>応神</t>
  </si>
  <si>
    <t>川内</t>
  </si>
  <si>
    <t>勝占</t>
  </si>
  <si>
    <t>多家良</t>
  </si>
  <si>
    <t>上八万</t>
  </si>
  <si>
    <t>入田</t>
  </si>
  <si>
    <t>国府</t>
  </si>
  <si>
    <t>南井上</t>
  </si>
  <si>
    <t>北井上</t>
  </si>
  <si>
    <t>44　工業の従業者規模別推移</t>
  </si>
  <si>
    <t>この表は，工業統計調査結果から，本市の工業の従業者規模別推移を掲げたものである。</t>
  </si>
  <si>
    <t>（ 単位：所，人，万円，％ ）　</t>
  </si>
  <si>
    <t>区分</t>
  </si>
  <si>
    <t>総数</t>
  </si>
  <si>
    <t>４～９人</t>
  </si>
  <si>
    <t>10～29人</t>
  </si>
  <si>
    <t>30人以上</t>
  </si>
  <si>
    <t>軽工業</t>
  </si>
  <si>
    <t>構成比</t>
  </si>
  <si>
    <t>平成</t>
  </si>
  <si>
    <t>年</t>
  </si>
  <si>
    <t>出 荷 額</t>
  </si>
  <si>
    <t>45　地区別農家数の推移</t>
  </si>
  <si>
    <t>この表は，農林業センサス結果から，地区別農家数の推移を掲げたものである。</t>
  </si>
  <si>
    <t>（単位：戸 ）</t>
  </si>
  <si>
    <t>地区名</t>
  </si>
  <si>
    <t>平成12年</t>
  </si>
  <si>
    <t>17年　　　</t>
  </si>
  <si>
    <t>22年</t>
  </si>
  <si>
    <t>農家数</t>
  </si>
  <si>
    <t>専業</t>
  </si>
  <si>
    <t>第１種兼業</t>
  </si>
  <si>
    <t>第２種兼業</t>
  </si>
  <si>
    <t>総数</t>
  </si>
  <si>
    <t>徳島（旧市）</t>
  </si>
  <si>
    <t>不動</t>
  </si>
  <si>
    <t>上八万</t>
  </si>
  <si>
    <t>勝占</t>
  </si>
  <si>
    <t>多家良</t>
  </si>
  <si>
    <t>川内</t>
  </si>
  <si>
    <t>入田</t>
  </si>
  <si>
    <t>国府</t>
  </si>
  <si>
    <t>北井上</t>
  </si>
  <si>
    <t>南井上</t>
  </si>
  <si>
    <t>応神</t>
  </si>
  <si>
    <t>注）　自給的農家（経営耕地面積が30a未満かつ農産物販売金額50万円未満の農家）は，第2種兼業農家に含む。</t>
  </si>
  <si>
    <t>資料　情報推進課</t>
  </si>
  <si>
    <t>46　地区別経営耕地面積の推移</t>
  </si>
  <si>
    <t>この表は，農林業センサス結果から，農業経営体の地区別経営耕地面積の推移を掲げたものである。</t>
  </si>
  <si>
    <t>（ 単位：a ）</t>
  </si>
  <si>
    <t>地区名</t>
  </si>
  <si>
    <t>平成12年</t>
  </si>
  <si>
    <t>17年　　　</t>
  </si>
  <si>
    <t>22年</t>
  </si>
  <si>
    <t>耕地面積</t>
  </si>
  <si>
    <t>田</t>
  </si>
  <si>
    <t>畑</t>
  </si>
  <si>
    <t>樹園地</t>
  </si>
  <si>
    <t>総数</t>
  </si>
  <si>
    <t>徳島（旧市）</t>
  </si>
  <si>
    <t>不動</t>
  </si>
  <si>
    <t xml:space="preserve">　- </t>
  </si>
  <si>
    <t xml:space="preserve">　- </t>
  </si>
  <si>
    <t>上八万</t>
  </si>
  <si>
    <t>勝占</t>
  </si>
  <si>
    <t>多家良</t>
  </si>
  <si>
    <t>川内</t>
  </si>
  <si>
    <t>入田</t>
  </si>
  <si>
    <t>国府</t>
  </si>
  <si>
    <t>北井上</t>
  </si>
  <si>
    <t>南井上</t>
  </si>
  <si>
    <t>応神</t>
  </si>
  <si>
    <t>注）　平成12年は総農家，平成17及び22年は農業経営体の耕作面積を掲載している。(調査体系変更のため)</t>
  </si>
  <si>
    <t>資料　情報推進課</t>
  </si>
  <si>
    <t>47　販売農家世帯員数等の推移</t>
  </si>
  <si>
    <t>この表は，農林業センサスの結果から，販売農家の世帯員数等の推移を掲げたものである。</t>
  </si>
  <si>
    <t>（単位：人，％）</t>
  </si>
  <si>
    <t>地区名</t>
  </si>
  <si>
    <t>平成12年</t>
  </si>
  <si>
    <t>17年</t>
  </si>
  <si>
    <t>22年</t>
  </si>
  <si>
    <t>世帯員</t>
  </si>
  <si>
    <t>基幹的農業
従事者数</t>
  </si>
  <si>
    <t>世帯員</t>
  </si>
  <si>
    <t>人数</t>
  </si>
  <si>
    <t>人口率</t>
  </si>
  <si>
    <t>男</t>
  </si>
  <si>
    <t>女</t>
  </si>
  <si>
    <t>人数</t>
  </si>
  <si>
    <t>人口率</t>
  </si>
  <si>
    <t>人口率</t>
  </si>
  <si>
    <t>徳島（旧市）</t>
  </si>
  <si>
    <t>不動</t>
  </si>
  <si>
    <t>上八万</t>
  </si>
  <si>
    <t>勝占</t>
  </si>
  <si>
    <t>多家良</t>
  </si>
  <si>
    <t>川内</t>
  </si>
  <si>
    <t>入田</t>
  </si>
  <si>
    <t>国府</t>
  </si>
  <si>
    <t>北井上</t>
  </si>
  <si>
    <t>南井上</t>
  </si>
  <si>
    <t>応神</t>
  </si>
  <si>
    <t>48　米の生産の推移</t>
  </si>
  <si>
    <t>この表は，徳島市の米の生産の推移を掲げたものである。</t>
  </si>
  <si>
    <t>（単位：ha，kg，t）</t>
  </si>
  <si>
    <t>水稲作付面積</t>
  </si>
  <si>
    <t>10a当たり収量</t>
  </si>
  <si>
    <t>収穫量</t>
  </si>
  <si>
    <t>作況指数</t>
  </si>
  <si>
    <t>平成</t>
  </si>
  <si>
    <t>年</t>
  </si>
  <si>
    <t>注）　作況指数については県計である。</t>
  </si>
  <si>
    <t>資料　中国四国農政局 徳島地域センター</t>
  </si>
  <si>
    <t>49　農業産出額の推移</t>
  </si>
  <si>
    <t>この表は，徳島市の農業産出額の推移を掲げたものである。</t>
  </si>
  <si>
    <t>（ 単位：千万円 ）</t>
  </si>
  <si>
    <t>農業部門別</t>
  </si>
  <si>
    <t>平成9年</t>
  </si>
  <si>
    <t>10年</t>
  </si>
  <si>
    <t>11年</t>
  </si>
  <si>
    <t>12年</t>
  </si>
  <si>
    <t>13年</t>
  </si>
  <si>
    <t>14年</t>
  </si>
  <si>
    <t>15年</t>
  </si>
  <si>
    <t>16年</t>
  </si>
  <si>
    <t>17年</t>
  </si>
  <si>
    <t>18年</t>
  </si>
  <si>
    <t>耕種</t>
  </si>
  <si>
    <t>米</t>
  </si>
  <si>
    <t>麦類</t>
  </si>
  <si>
    <t>雑穀・豆類</t>
  </si>
  <si>
    <t>いも類</t>
  </si>
  <si>
    <t>野菜</t>
  </si>
  <si>
    <t>果実</t>
  </si>
  <si>
    <t>花き</t>
  </si>
  <si>
    <t>工芸農作物</t>
  </si>
  <si>
    <t>-</t>
  </si>
  <si>
    <t>種苗・
苗木類
その他</t>
  </si>
  <si>
    <t>小計</t>
  </si>
  <si>
    <t>畜産</t>
  </si>
  <si>
    <t>合計</t>
  </si>
  <si>
    <t>注）　農林水産統計の見直しにより、平成19年以降については集計が無い。</t>
  </si>
  <si>
    <t>50　農作物品目別作付面積及び収穫量</t>
  </si>
  <si>
    <t>この表は，徳島市の農作物の品目別作付面積および収穫量について掲げたものである。</t>
  </si>
  <si>
    <t>（ 単位：ha，t ）</t>
  </si>
  <si>
    <t>年次</t>
  </si>
  <si>
    <t>水稲</t>
  </si>
  <si>
    <t>水　　　　稲</t>
  </si>
  <si>
    <t>かんしょ</t>
  </si>
  <si>
    <t>か ん し ょ</t>
  </si>
  <si>
    <t>だいこん(秋冬)</t>
  </si>
  <si>
    <t>だ い こ ん</t>
  </si>
  <si>
    <t>にんじん(春夏)</t>
  </si>
  <si>
    <t>に ん じ ん</t>
  </si>
  <si>
    <t>れんこん</t>
  </si>
  <si>
    <t>れ ん こ ん</t>
  </si>
  <si>
    <t xml:space="preserve">キャベツ </t>
  </si>
  <si>
    <t>ほうれんそう</t>
  </si>
  <si>
    <t>ほうれんそう</t>
  </si>
  <si>
    <t>ねぎ(春)</t>
  </si>
  <si>
    <t>ね　　　ぎ</t>
  </si>
  <si>
    <t>ねぎ(秋冬)</t>
  </si>
  <si>
    <t>きゅうり(冬春)</t>
  </si>
  <si>
    <t>き ゅ う り</t>
  </si>
  <si>
    <t>いちご</t>
  </si>
  <si>
    <t>い　ち　ご</t>
  </si>
  <si>
    <t>作付面積</t>
  </si>
  <si>
    <t>平成</t>
  </si>
  <si>
    <t xml:space="preserve"> 年</t>
  </si>
  <si>
    <t>…</t>
  </si>
  <si>
    <t>…</t>
  </si>
  <si>
    <t>51　果樹栽培面積及び収穫量</t>
  </si>
  <si>
    <t>この表は，徳島市の果樹栽培面積および収穫量について掲げたものである。</t>
  </si>
  <si>
    <t>（ 単位：ha，t ）</t>
  </si>
  <si>
    <t>年次</t>
  </si>
  <si>
    <t>みかん</t>
  </si>
  <si>
    <t>はっさく</t>
  </si>
  <si>
    <t>すだち</t>
  </si>
  <si>
    <t>ぶどう</t>
  </si>
  <si>
    <t>日本なし</t>
  </si>
  <si>
    <t>うめ</t>
  </si>
  <si>
    <t>かき</t>
  </si>
  <si>
    <t>栽培面積</t>
  </si>
  <si>
    <t>平成</t>
  </si>
  <si>
    <t xml:space="preserve"> 年</t>
  </si>
  <si>
    <t xml:space="preserve">      (1)   27</t>
  </si>
  <si>
    <t xml:space="preserve">      (1)   33</t>
  </si>
  <si>
    <r>
      <t>(464)</t>
    </r>
    <r>
      <rPr>
        <sz val="6"/>
        <rFont val="ＭＳ 明朝"/>
        <family val="1"/>
      </rPr>
      <t xml:space="preserve"> </t>
    </r>
    <r>
      <rPr>
        <sz val="9"/>
        <rFont val="ＭＳ 明朝"/>
        <family val="1"/>
      </rPr>
      <t>5,190</t>
    </r>
  </si>
  <si>
    <r>
      <t xml:space="preserve">    (10)</t>
    </r>
    <r>
      <rPr>
        <sz val="6"/>
        <rFont val="ＭＳ 明朝"/>
        <family val="1"/>
      </rPr>
      <t xml:space="preserve"> </t>
    </r>
    <r>
      <rPr>
        <sz val="9"/>
        <rFont val="ＭＳ 明朝"/>
        <family val="1"/>
      </rPr>
      <t>70</t>
    </r>
  </si>
  <si>
    <t xml:space="preserve">      (2)   26</t>
  </si>
  <si>
    <t>注） 1　（　）の数値は放棄量である。</t>
  </si>
  <si>
    <t>　　 2　農林水産統計の見直しにより、平成19年以降については集計が無い。</t>
  </si>
  <si>
    <t>資料　　中国四国農政局 徳島地域センター</t>
  </si>
  <si>
    <t>52　畜産の概況</t>
  </si>
  <si>
    <t>この表は，各年2月1日現在の畜産の概況について掲げたものである。</t>
  </si>
  <si>
    <t>（ 単位：戸，頭，千羽 ）</t>
  </si>
  <si>
    <t>年次</t>
  </si>
  <si>
    <t>乳用牛</t>
  </si>
  <si>
    <t>肉用牛</t>
  </si>
  <si>
    <t>豚</t>
  </si>
  <si>
    <t>採卵鶏</t>
  </si>
  <si>
    <t>ブロイラー</t>
  </si>
  <si>
    <t>飼養農家数</t>
  </si>
  <si>
    <t>飼養頭数</t>
  </si>
  <si>
    <t>平成</t>
  </si>
  <si>
    <t>年</t>
  </si>
  <si>
    <t>注）　農林水産統計の見直しにより，平成20年以降については集計が無い。</t>
  </si>
  <si>
    <t>53　林家数の推移</t>
  </si>
  <si>
    <t>この表は，農林業センサス結果から，林家数の推移を掲げたものである。</t>
  </si>
  <si>
    <t>（ 単位：戸 ）</t>
  </si>
  <si>
    <t>区分</t>
  </si>
  <si>
    <t>平成2年</t>
  </si>
  <si>
    <t>12年</t>
  </si>
  <si>
    <t>22年</t>
  </si>
  <si>
    <t>総数</t>
  </si>
  <si>
    <t>農家林家数</t>
  </si>
  <si>
    <t>非農家林家数</t>
  </si>
  <si>
    <t>注）　平成12年以降の調査は，保有山林面積が1ha以上の世帯が対象である。</t>
  </si>
  <si>
    <t>資料　情報推進課</t>
  </si>
  <si>
    <t>54　林産物の生産状況の推移</t>
  </si>
  <si>
    <t>この表は，林産物の生産状況の推移を掲げたものである。</t>
  </si>
  <si>
    <t>（単位：t）</t>
  </si>
  <si>
    <t>区分</t>
  </si>
  <si>
    <t>平成14年</t>
  </si>
  <si>
    <t>19年</t>
  </si>
  <si>
    <t>20年</t>
  </si>
  <si>
    <t>21年</t>
  </si>
  <si>
    <t>22年</t>
  </si>
  <si>
    <t>23年</t>
  </si>
  <si>
    <t>生しいたけ</t>
  </si>
  <si>
    <t>乾燥しいたけ</t>
  </si>
  <si>
    <t>資料　農林水産課</t>
  </si>
  <si>
    <t>55　漁業経営体階層別経営体数</t>
  </si>
  <si>
    <t>この表は，漁業センサス結果から，徳島市内の漁業経営体数を経営体階層別に掲げたものである。</t>
  </si>
  <si>
    <t>（ 単位：経営体 ）</t>
  </si>
  <si>
    <t>年次・漁業地区</t>
  </si>
  <si>
    <t>漁船非使用</t>
  </si>
  <si>
    <t>漁　　　　船　　　　使　　　　用</t>
  </si>
  <si>
    <t>大型定置網</t>
  </si>
  <si>
    <t>小型定置網</t>
  </si>
  <si>
    <t>地びき網</t>
  </si>
  <si>
    <t>海面養殖</t>
  </si>
  <si>
    <t>のみ
無動力船</t>
  </si>
  <si>
    <t>漁船
船外機付</t>
  </si>
  <si>
    <t>動　　力　　船　　使　　用</t>
  </si>
  <si>
    <t>1t
未満</t>
  </si>
  <si>
    <t>1～
 3t</t>
  </si>
  <si>
    <t>3～
 5t</t>
  </si>
  <si>
    <t>5～
10t</t>
  </si>
  <si>
    <t>10～
30t</t>
  </si>
  <si>
    <t>30～
100t</t>
  </si>
  <si>
    <t>100～
200t</t>
  </si>
  <si>
    <t>200t
以上</t>
  </si>
  <si>
    <t>昭和</t>
  </si>
  <si>
    <t>年</t>
  </si>
  <si>
    <t>…</t>
  </si>
  <si>
    <t>平成</t>
  </si>
  <si>
    <t>-</t>
  </si>
  <si>
    <t xml:space="preserve"> </t>
  </si>
  <si>
    <t>川内</t>
  </si>
  <si>
    <t>渭東</t>
  </si>
  <si>
    <t>徳島</t>
  </si>
  <si>
    <t>注）　第12次漁業センサス（平成20年）以降，船外機付漁船を1トン未満の動力船から分離し，新規階層とした。</t>
  </si>
  <si>
    <t>資料　情報推進課</t>
  </si>
  <si>
    <t>56　漁業地区別一覧表</t>
  </si>
  <si>
    <t>この表は，第12次漁業センサス（平成20年）結果を漁業地区別に掲げたものである。</t>
  </si>
  <si>
    <t>（単位：経営体，隻，トン，人）</t>
  </si>
  <si>
    <t>漁業地区</t>
  </si>
  <si>
    <t>漁業経営体数</t>
  </si>
  <si>
    <t>漁船</t>
  </si>
  <si>
    <t>11月１日現在の海上作業従事者数</t>
  </si>
  <si>
    <t>無動力船隻数</t>
  </si>
  <si>
    <t>船外機付船隻数</t>
  </si>
  <si>
    <t>動力船</t>
  </si>
  <si>
    <t>家族</t>
  </si>
  <si>
    <t>雇用者</t>
  </si>
  <si>
    <t>隻数</t>
  </si>
  <si>
    <t>トン数</t>
  </si>
  <si>
    <t>総数</t>
  </si>
  <si>
    <t>川内</t>
  </si>
  <si>
    <t>-</t>
  </si>
  <si>
    <t>渭東</t>
  </si>
  <si>
    <t>徳島</t>
  </si>
  <si>
    <t>資料　情報推進課</t>
  </si>
  <si>
    <t>57　徳島市中央卸売市場の概況</t>
  </si>
  <si>
    <t>この表は，徳島市中央卸売市場の概況を掲げたものである。</t>
  </si>
  <si>
    <t>（単位：kg，円）</t>
  </si>
  <si>
    <t>区分</t>
  </si>
  <si>
    <t>平成19年</t>
  </si>
  <si>
    <t>20年</t>
  </si>
  <si>
    <t>23年</t>
  </si>
  <si>
    <t>数量</t>
  </si>
  <si>
    <t>金額</t>
  </si>
  <si>
    <t>開市日数</t>
  </si>
  <si>
    <t>青果部</t>
  </si>
  <si>
    <t>水産物部</t>
  </si>
  <si>
    <t>青果部</t>
  </si>
  <si>
    <t>野菜</t>
  </si>
  <si>
    <t>平均単価</t>
  </si>
  <si>
    <t>果実</t>
  </si>
  <si>
    <t>合計</t>
  </si>
  <si>
    <t>水産物部</t>
  </si>
  <si>
    <t>生鮮水産物</t>
  </si>
  <si>
    <t>冷凍水産物</t>
  </si>
  <si>
    <t>加工水産物</t>
  </si>
  <si>
    <t>資料　徳島市中央卸売市場</t>
  </si>
  <si>
    <t xml:space="preserve"> </t>
  </si>
  <si>
    <t>58　　徳島市中央卸売市場の取扱高の推移</t>
  </si>
  <si>
    <t>この表は，徳島市中央卸売市場における取扱高の推移を掲げたものである。</t>
  </si>
  <si>
    <t>（単位：kg，円）</t>
  </si>
  <si>
    <t>年月</t>
  </si>
  <si>
    <t>総数</t>
  </si>
  <si>
    <t>青果物</t>
  </si>
  <si>
    <t>水産物</t>
  </si>
  <si>
    <t>数量</t>
  </si>
  <si>
    <t>金額</t>
  </si>
  <si>
    <t>月</t>
  </si>
  <si>
    <t>資料　徳島市中央卸売市場</t>
  </si>
  <si>
    <t>資料　観光課　　</t>
  </si>
  <si>
    <t>注）　平成22年度以降の県内外客の集計は，阿波おどりのみである。</t>
  </si>
  <si>
    <t>県内客</t>
  </si>
  <si>
    <t>…</t>
  </si>
  <si>
    <t>県外客</t>
  </si>
  <si>
    <t>年度</t>
  </si>
  <si>
    <t>阿波おどり会館</t>
  </si>
  <si>
    <t>徳島城博物館</t>
  </si>
  <si>
    <t>動物園</t>
  </si>
  <si>
    <t>眉山</t>
  </si>
  <si>
    <t>阿波おどり</t>
  </si>
  <si>
    <t>総数</t>
  </si>
  <si>
    <t>年度・区分</t>
  </si>
  <si>
    <t>（ 単位：千人 ）</t>
  </si>
  <si>
    <t>この表は，徳島市内における観光客の入込状況を年度別に掲げたものである。</t>
  </si>
  <si>
    <t>59　観光客入込状況</t>
  </si>
  <si>
    <t>60-1　職業紹介の状況</t>
  </si>
  <si>
    <t>この表は，徳島公共職業安定所における職業紹介の状況を掲げたものである。</t>
  </si>
  <si>
    <t>年月</t>
  </si>
  <si>
    <t>一般</t>
  </si>
  <si>
    <t>一般のうちパートタイム</t>
  </si>
  <si>
    <t>新　規</t>
  </si>
  <si>
    <t>新規求職</t>
  </si>
  <si>
    <t>就　職</t>
  </si>
  <si>
    <t>就職率</t>
  </si>
  <si>
    <t>充足率</t>
  </si>
  <si>
    <t>有効求人</t>
  </si>
  <si>
    <t>新　規</t>
  </si>
  <si>
    <t>求人数</t>
  </si>
  <si>
    <t>申込件数</t>
  </si>
  <si>
    <t>件　数</t>
  </si>
  <si>
    <t>倍　　率</t>
  </si>
  <si>
    <t>平成</t>
  </si>
  <si>
    <t>23年</t>
  </si>
  <si>
    <t>注）　平成19年1月より就職率，充足率は新規求職者数、新規求人数に対する割合で表示している。</t>
  </si>
  <si>
    <t>資料　徳島公共職業安定所</t>
  </si>
  <si>
    <t>60-2　雇用保険の状況</t>
  </si>
  <si>
    <t>この表は，徳島公共職業安定所における雇用保険の状況を掲げたものである。</t>
  </si>
  <si>
    <t>被保険者資格</t>
  </si>
  <si>
    <t>月末現在</t>
  </si>
  <si>
    <t>離職票</t>
  </si>
  <si>
    <t>受給資格</t>
  </si>
  <si>
    <t>受給者</t>
  </si>
  <si>
    <t>支給金額</t>
  </si>
  <si>
    <t>取得者数</t>
  </si>
  <si>
    <t>喪失者数</t>
  </si>
  <si>
    <t>被保険者数</t>
  </si>
  <si>
    <t>交付枚数</t>
  </si>
  <si>
    <t>決定件数</t>
  </si>
  <si>
    <t>実人員</t>
  </si>
  <si>
    <t>（ 単位：件，人，千円 ）</t>
  </si>
  <si>
    <t>年月</t>
  </si>
  <si>
    <t>適用給付（基本手当）</t>
  </si>
  <si>
    <t>被保険者資格</t>
  </si>
  <si>
    <t>61-1　実質賃金指数</t>
  </si>
  <si>
    <t>この表は，毎月勤労統計調査の徳島県の結果（実質賃金指数（現金給与総額）） を掲げたものである。</t>
  </si>
  <si>
    <t>（5人以上・男女計）　　</t>
  </si>
  <si>
    <t>（平成22年平均 = 100 ）</t>
  </si>
  <si>
    <t>年月</t>
  </si>
  <si>
    <t>徳島県</t>
  </si>
  <si>
    <t>調査産
業　計</t>
  </si>
  <si>
    <t>情　報
通信業</t>
  </si>
  <si>
    <t>運輸，
郵便業</t>
  </si>
  <si>
    <t>卸売，
小売業</t>
  </si>
  <si>
    <t>金融，
保険業</t>
  </si>
  <si>
    <t>学術研究，
専門・技術
サービス業</t>
  </si>
  <si>
    <t>宿泊，飲食
サービス業</t>
  </si>
  <si>
    <t>生活関連サービス，娯楽業</t>
  </si>
  <si>
    <t>教育，学習
支援業</t>
  </si>
  <si>
    <t>医療，
福祉</t>
  </si>
  <si>
    <t>複合
ｻｰﾋﾞｽ
事業</t>
  </si>
  <si>
    <t>その他の
ｻｰﾋﾞｽ業</t>
  </si>
  <si>
    <t>対前年
同　月
増減率</t>
  </si>
  <si>
    <t>平成</t>
  </si>
  <si>
    <t>年平均</t>
  </si>
  <si>
    <t>23年</t>
  </si>
  <si>
    <t xml:space="preserve"> 月</t>
  </si>
  <si>
    <t>（30人以上・男女計）</t>
  </si>
  <si>
    <t>（ 平成22年平均 = 100 ）</t>
  </si>
  <si>
    <t>資料　県統計情報（厚生労働省「毎月勤労統計調査地方調査結果年報」）</t>
  </si>
  <si>
    <t>61-2　総実労働時間指数</t>
  </si>
  <si>
    <t>この表は，毎月勤労統計調査の徳島県の結果（総実労働時間指数）を掲げたものである。</t>
  </si>
  <si>
    <t>（5人以上・男女計）　　</t>
  </si>
  <si>
    <t>年月</t>
  </si>
  <si>
    <t>調査産
業　計</t>
  </si>
  <si>
    <t>卸売，
小売業</t>
  </si>
  <si>
    <t>金融，
保険業</t>
  </si>
  <si>
    <t>学術研究，
専門・技術
サービス業</t>
  </si>
  <si>
    <t>対前年
同　月
増減率</t>
  </si>
  <si>
    <t>平成</t>
  </si>
  <si>
    <t>年平均</t>
  </si>
  <si>
    <t>23年</t>
  </si>
  <si>
    <t>（30人以上・男女計）</t>
  </si>
  <si>
    <t>61-3　常用雇用指数</t>
  </si>
  <si>
    <t>この表は，毎月勤労統計調査の徳島県の結果（常用雇用指数）を掲げたものである。</t>
  </si>
  <si>
    <t>（5人以上・男女計）</t>
  </si>
  <si>
    <t>調査産
業　計</t>
  </si>
  <si>
    <t>卸売，
小売業</t>
  </si>
  <si>
    <t>金融，
保険業</t>
  </si>
  <si>
    <t>学術研究，
専門・技術
サービス業</t>
  </si>
  <si>
    <t>対前年
同　月
増減率</t>
  </si>
  <si>
    <t>平成</t>
  </si>
  <si>
    <t>年平均</t>
  </si>
  <si>
    <t>23年</t>
  </si>
  <si>
    <t>（30人以上・男女計）</t>
  </si>
  <si>
    <t>62　労働力人口の推移</t>
  </si>
  <si>
    <t>この表は，国勢調査結果から，徳島県及び徳島市の労働力人口の推移を掲げたものである。</t>
  </si>
  <si>
    <t>（ 単位：人，％ ）　</t>
  </si>
  <si>
    <t>区分</t>
  </si>
  <si>
    <t>平成2年</t>
  </si>
  <si>
    <t>7年</t>
  </si>
  <si>
    <t>12年</t>
  </si>
  <si>
    <t>徳島県</t>
  </si>
  <si>
    <t>徳島市</t>
  </si>
  <si>
    <t>人　　　口</t>
  </si>
  <si>
    <t>15歳以上人口</t>
  </si>
  <si>
    <t>労働力人口</t>
  </si>
  <si>
    <t>就業者</t>
  </si>
  <si>
    <t>完全失業者</t>
  </si>
  <si>
    <t>非労働力人口</t>
  </si>
  <si>
    <t>注） 1　15歳以上人口には労働力状態「不詳」を含む。</t>
  </si>
  <si>
    <t>　　 2　この表は役員を含む。</t>
  </si>
  <si>
    <t>資料　　情報推進課（総務省統計局「国勢調査報告」）</t>
  </si>
  <si>
    <t>63　産業別地位別就業者数の状況</t>
  </si>
  <si>
    <t>この表は，平成22年国勢調査結果から，徳島市の産業別従業上の地位別就業者数の状況を掲げたものである。</t>
  </si>
  <si>
    <t>（ 単位：人 ）</t>
  </si>
  <si>
    <t>産業</t>
  </si>
  <si>
    <t>総数</t>
  </si>
  <si>
    <t>男</t>
  </si>
  <si>
    <t>女</t>
  </si>
  <si>
    <t>総数</t>
  </si>
  <si>
    <t>雇用者</t>
  </si>
  <si>
    <t>役員</t>
  </si>
  <si>
    <t>雇　人
のある
業　主</t>
  </si>
  <si>
    <t>雇　人
のない
業　主</t>
  </si>
  <si>
    <t>家　族
従業者</t>
  </si>
  <si>
    <t>家　庭
内職者</t>
  </si>
  <si>
    <t>正　規
従業員</t>
  </si>
  <si>
    <t>派遣
社員</t>
  </si>
  <si>
    <t>パート他</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</si>
  <si>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</si>
  <si>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</si>
  <si>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</si>
  <si>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</si>
  <si>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</si>
  <si>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</si>
  <si>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</si>
  <si>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</si>
  <si>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</si>
  <si>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</si>
  <si>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</si>
  <si>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</si>
  <si>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</si>
  <si>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</si>
  <si>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</si>
  <si>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</si>
  <si>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</si>
  <si>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</si>
  <si>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公務(他に分類されないもの)</t>
  </si>
  <si>
    <t>分類不能の産業</t>
  </si>
  <si>
    <t>（再掲）</t>
  </si>
  <si>
    <t>第１次産業</t>
  </si>
  <si>
    <t>第２次産業</t>
  </si>
  <si>
    <t>第３次産業</t>
  </si>
  <si>
    <t>注） 1　総数には，従業上の地位「不詳」を含む。</t>
  </si>
  <si>
    <t>　　 2　派遣社員とは，労働者派遣事業所の派遣社員のことである。</t>
  </si>
  <si>
    <t>　　 3　パート他とは，パート・アルバイト・その他のことである。</t>
  </si>
  <si>
    <t>資料　　情報推進課（総務省統計局「平成22年国勢調査報告」）</t>
  </si>
  <si>
    <t>64　産業別年齢別就業者数の推移</t>
  </si>
  <si>
    <t>この表は，国勢調査結果から，徳島市の産業別年齢別就業者数の推移を掲げたものである。</t>
  </si>
  <si>
    <t>（ 単位：人 ）</t>
  </si>
  <si>
    <t>男女，年齢（５歳階級）</t>
  </si>
  <si>
    <t>総数</t>
  </si>
  <si>
    <t>農業，林業</t>
  </si>
  <si>
    <t>漁業</t>
  </si>
  <si>
    <t>鉱業，
採石業，
砂利採取業</t>
  </si>
  <si>
    <t>電気・ガス・
熱供給・
水道業</t>
  </si>
  <si>
    <t>情報通信業</t>
  </si>
  <si>
    <t>運輸業，
郵便業</t>
  </si>
  <si>
    <t>卸売業，
小売業</t>
  </si>
  <si>
    <t>金融業，
保険業</t>
  </si>
  <si>
    <t>不動産業，
物品賃貸業</t>
  </si>
  <si>
    <t>学術研究，
専門・技術
サービス業</t>
  </si>
  <si>
    <t>宿泊業，飲食サービス業</t>
  </si>
  <si>
    <t>生活関連
サービス業，娯楽業</t>
  </si>
  <si>
    <t>教育，
学習支援業</t>
  </si>
  <si>
    <t>医療，
福祉</t>
  </si>
  <si>
    <t>複合サービス
事業</t>
  </si>
  <si>
    <t>サービス業（他に分類されないもの）</t>
  </si>
  <si>
    <t>公務
（他に分類されないもの）</t>
  </si>
  <si>
    <t>分類不能
の産業</t>
  </si>
  <si>
    <t>平成  2</t>
  </si>
  <si>
    <t>15～19</t>
  </si>
  <si>
    <t>歳</t>
  </si>
  <si>
    <t>20～24</t>
  </si>
  <si>
    <t>25～29</t>
  </si>
  <si>
    <t>30～34</t>
  </si>
  <si>
    <t>35～39</t>
  </si>
  <si>
    <t>40～44</t>
  </si>
  <si>
    <t>45～49</t>
  </si>
  <si>
    <t>50～54</t>
  </si>
  <si>
    <t>55～59</t>
  </si>
  <si>
    <t>60～64</t>
  </si>
  <si>
    <t>65～69</t>
  </si>
  <si>
    <t>70～74</t>
  </si>
  <si>
    <t>75～79</t>
  </si>
  <si>
    <t>80～84</t>
  </si>
  <si>
    <t>85　　</t>
  </si>
  <si>
    <t>歳以上</t>
  </si>
  <si>
    <t>　　平均年齢</t>
  </si>
  <si>
    <t>注） 1　総数には，「分類不能の産業」を含む。</t>
  </si>
  <si>
    <t>　　 2　日本標準産業分類の改訂（平成19年11月改訂）に伴い，平成22年から新産業分類に基づく集計であるため，平成17年以前の産業分類別集計は記載できない。</t>
  </si>
  <si>
    <t>資料　　情報推進課（総務省統計局「国勢調査報告」）</t>
  </si>
  <si>
    <t>65　金融機関数</t>
  </si>
  <si>
    <t>この表は，各年3月31日現在の徳島市の金融機関数を掲げたものである。</t>
  </si>
  <si>
    <t>年次</t>
  </si>
  <si>
    <t>銀行</t>
  </si>
  <si>
    <t>第二地銀協加盟行</t>
  </si>
  <si>
    <t>労働金庫</t>
  </si>
  <si>
    <t>信用金庫</t>
  </si>
  <si>
    <t>国庫・公庫</t>
  </si>
  <si>
    <t>生命保険</t>
  </si>
  <si>
    <t>損害保険</t>
  </si>
  <si>
    <t>証券会社</t>
  </si>
  <si>
    <t>本店</t>
  </si>
  <si>
    <t>支店</t>
  </si>
  <si>
    <t>出張所</t>
  </si>
  <si>
    <t>支店
出張所
を含む</t>
  </si>
  <si>
    <t>日本政策金融公庫　</t>
  </si>
  <si>
    <t>商工中金</t>
  </si>
  <si>
    <t>支社等</t>
  </si>
  <si>
    <t>支店支社</t>
  </si>
  <si>
    <t>支　店
営業所</t>
  </si>
  <si>
    <t>-</t>
  </si>
  <si>
    <t>注） 1　生命保険は，徳島県生命保険協会加盟支社等数である。</t>
  </si>
  <si>
    <t>　　 2　損害保険は，日本損害保険協会加盟支店又は支社数である。</t>
  </si>
  <si>
    <t>資料　　四国財務局 徳島財務事務所</t>
  </si>
  <si>
    <t>66　金融機関別預金・貸出残高</t>
  </si>
  <si>
    <t>この表は，徳島県下における年度末の預金残高と貸出残高を掲げたものである。</t>
  </si>
  <si>
    <t>（単位：百万円）</t>
  </si>
  <si>
    <t>年度</t>
  </si>
  <si>
    <t>預金残高</t>
  </si>
  <si>
    <t>国内銀行</t>
  </si>
  <si>
    <t>その他</t>
  </si>
  <si>
    <t>うち第二地銀</t>
  </si>
  <si>
    <t>年度</t>
  </si>
  <si>
    <t>貸出残高</t>
  </si>
  <si>
    <t>注） 1　国内銀行（ゆうちょ銀行を除く）は，県内店舗の合計額。</t>
  </si>
  <si>
    <t>　　 2　その他は，信用金庫，信用組合，農協，漁協（信漁連を含む），四国労働金庫及び商工中金の県内店舗における合計額。</t>
  </si>
  <si>
    <t>　　 3　銀行勘定を集計。ただし，オフショア勘定を除く。</t>
  </si>
  <si>
    <t>　　 4　貸出金は，中央政府向け貸出を除く。</t>
  </si>
  <si>
    <t>資料　　日本銀行 徳島事務所</t>
  </si>
  <si>
    <t>67　郵便貯金</t>
  </si>
  <si>
    <t>この表は，徳島県下における郵便貯金の推移を掲げたものである。</t>
  </si>
  <si>
    <t>（ 単位：千口，百万円，千枚 ）</t>
  </si>
  <si>
    <t>年度</t>
  </si>
  <si>
    <t>預入</t>
  </si>
  <si>
    <t>払戻</t>
  </si>
  <si>
    <t>年度末現在高</t>
  </si>
  <si>
    <t>新規預入</t>
  </si>
  <si>
    <t>元加利子</t>
  </si>
  <si>
    <t>口座数</t>
  </si>
  <si>
    <t>貯金証書数</t>
  </si>
  <si>
    <t>平成</t>
  </si>
  <si>
    <t>年度</t>
  </si>
  <si>
    <t>注） 1　年度末現在高は，未払郵便貯金利子を含んでいる。</t>
  </si>
  <si>
    <t>　　 2　定額貯金，定期貯金及び積立貯金については，証書等は新規預入の都度発行されるものであり，貯金総額の範囲内で何枚でも持つことができる。</t>
  </si>
  <si>
    <t>　　 3　民間への移行に伴い，平成19年から郵便貯金残高等の県単位での集計が廃止されたため，平成19年度以降の数値は不明。</t>
  </si>
  <si>
    <t>資料　　日本郵政公社</t>
  </si>
  <si>
    <t>68　日本政策金融公庫国民生活事業貸付状況</t>
  </si>
  <si>
    <t>この表は，各年度末の徳島県下における日本政策金融公庫国民生活事業（旧 国民生活金融公庫）の貸付残高状況を掲げたものである。</t>
  </si>
  <si>
    <t>（単位：件，百万円）</t>
  </si>
  <si>
    <t>環境衛生貸付</t>
  </si>
  <si>
    <t>普通貸付</t>
  </si>
  <si>
    <t>恩給担保貸付</t>
  </si>
  <si>
    <t>教育貸付</t>
  </si>
  <si>
    <t xml:space="preserve">生活衛生貸付 </t>
  </si>
  <si>
    <t>( 受託業務 )</t>
  </si>
  <si>
    <t>件数</t>
  </si>
  <si>
    <t>金額</t>
  </si>
  <si>
    <t>平成</t>
  </si>
  <si>
    <t>注）　平成20年10月1日，国民生活金融公庫，農林漁業金融公庫，中小企業金融公庫，国際協力銀行の国際金融等業務部門とが統合し，「㈱日本政策金融公庫」が発足した。</t>
  </si>
  <si>
    <t>資料　㈱日本政策金融公庫 徳島支店 国民生活事業</t>
  </si>
  <si>
    <t>69　手形交換高</t>
  </si>
  <si>
    <t>この表は，徳島手形交換所における手形交換高の推移を掲げたものである。</t>
  </si>
  <si>
    <t>（ 単位：枚，千円 ）</t>
  </si>
  <si>
    <t>手形交換高</t>
  </si>
  <si>
    <t>不渡手形</t>
  </si>
  <si>
    <t>取引停止処分</t>
  </si>
  <si>
    <t>資金不足</t>
  </si>
  <si>
    <t>枚数</t>
  </si>
  <si>
    <t>金額</t>
  </si>
  <si>
    <t>平成</t>
  </si>
  <si>
    <t>資料　徳島手形交換所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</si>
</sst>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0"/>
    <numFmt numFmtId="177" formatCode="0.0"/>
    <numFmt numFmtId="178" formatCode="#,##0.0"/>
    <numFmt numFmtId="179" formatCode="00"/>
    <numFmt numFmtId="180" formatCode="#,##0;&quot;△ &quot;#,##0"/>
    <numFmt numFmtId="181" formatCode="#,##0_ "/>
    <numFmt numFmtId="182" formatCode="#,##0.0;&quot;△ &quot;#,##0.0"/>
    <numFmt numFmtId="183" formatCode="0.0_);[Red]\(0.0\)"/>
    <numFmt numFmtId="184" formatCode="0.0;&quot;△ &quot;0.0"/>
    <numFmt numFmtId="185" formatCode="##,###,##0;&quot;-&quot;#,###,##0"/>
    <numFmt numFmtId="186" formatCode="#,###,##0;&quot; -&quot;###,##0"/>
    <numFmt numFmtId="187" formatCode="\ ###,##0;&quot;-&quot;###,##0"/>
    <numFmt numFmtId="188" formatCode="#,##0_);[Red]\(#,##0\)"/>
    <numFmt numFmtId="189" formatCode="#,##0_);\(#,##0\)"/>
  </numFmts>
  <fonts count="88">
    <font>
      <sz val="11"/>
      <color theme="1"/>
      <name val="Calibri"/>
      <family val="3"/>
    </font>
    <font>
      <sz val="11"/>
      <color indexed="8"/>
      <name val="ＭＳ Ｐゴシック"/>
      <family val="3"/>
    </font>
    <font>
      <sz val="6"/>
      <name val="ＭＳ Ｐゴシック"/>
      <family val="3"/>
    </font>
    <font>
      <b/>
      <sz val="22"/>
      <color indexed="8"/>
      <name val="ＭＳ 明朝"/>
      <family val="1"/>
    </font>
    <font>
      <sz val="9"/>
      <color indexed="8"/>
      <name val="ＭＳ 明朝"/>
      <family val="1"/>
    </font>
    <font>
      <sz val="9"/>
      <name val="ＭＳ 明朝"/>
      <family val="1"/>
    </font>
    <font>
      <sz val="9"/>
      <name val="ＭＳ Ｐ明朝"/>
      <family val="1"/>
    </font>
    <font>
      <sz val="8"/>
      <color indexed="8"/>
      <name val="ＭＳ Ｐゴシック"/>
      <family val="3"/>
    </font>
    <font>
      <b/>
      <sz val="8.5"/>
      <color indexed="8"/>
      <name val="ＭＳ ゴシック"/>
      <family val="3"/>
    </font>
    <font>
      <b/>
      <sz val="8.5"/>
      <name val="ＭＳ ゴシック"/>
      <family val="3"/>
    </font>
    <font>
      <sz val="11"/>
      <color indexed="8"/>
      <name val="ＭＳ ゴシック"/>
      <family val="3"/>
    </font>
    <font>
      <sz val="9"/>
      <color indexed="8"/>
      <name val="ＭＳ Ｐゴシック"/>
      <family val="3"/>
    </font>
    <font>
      <b/>
      <sz val="8"/>
      <name val="ＭＳ ゴシック"/>
      <family val="3"/>
    </font>
    <font>
      <sz val="12"/>
      <name val="Arial"/>
      <family val="2"/>
    </font>
    <font>
      <b/>
      <sz val="22"/>
      <name val="ＭＳ 明朝"/>
      <family val="1"/>
    </font>
    <font>
      <sz val="22"/>
      <name val="ＭＳ 明朝"/>
      <family val="1"/>
    </font>
    <font>
      <sz val="10"/>
      <name val="ＭＳ 明朝"/>
      <family val="1"/>
    </font>
    <font>
      <b/>
      <sz val="8.5"/>
      <color indexed="8"/>
      <name val="ＭＳ 明朝"/>
      <family val="1"/>
    </font>
    <font>
      <sz val="8"/>
      <color indexed="8"/>
      <name val="ＭＳ 明朝"/>
      <family val="1"/>
    </font>
    <font>
      <sz val="22"/>
      <name val="Arial"/>
      <family val="2"/>
    </font>
    <font>
      <sz val="9"/>
      <name val="Arial"/>
      <family val="2"/>
    </font>
    <font>
      <sz val="8"/>
      <name val="ＭＳ 明朝"/>
      <family val="1"/>
    </font>
    <font>
      <sz val="8.5"/>
      <name val="ＭＳ 明朝"/>
      <family val="1"/>
    </font>
    <font>
      <sz val="8.5"/>
      <name val="Arial"/>
      <family val="2"/>
    </font>
    <font>
      <b/>
      <sz val="8.5"/>
      <name val="ＭＳ 明朝"/>
      <family val="1"/>
    </font>
    <font>
      <b/>
      <sz val="8.5"/>
      <name val="Arial"/>
      <family val="2"/>
    </font>
    <font>
      <sz val="9"/>
      <color indexed="8"/>
      <name val="ＭＳ Ｐ明朝"/>
      <family val="1"/>
    </font>
    <font>
      <sz val="11"/>
      <name val="ＭＳ Ｐゴシック"/>
      <family val="3"/>
    </font>
    <font>
      <sz val="9"/>
      <color indexed="10"/>
      <name val="ＭＳ 明朝"/>
      <family val="1"/>
    </font>
    <font>
      <sz val="9"/>
      <name val="ＭＳ Ｐゴシック"/>
      <family val="3"/>
    </font>
    <font>
      <b/>
      <sz val="9"/>
      <name val="ＭＳ ゴシック"/>
      <family val="3"/>
    </font>
    <font>
      <sz val="8"/>
      <name val="ＭＳ Ｐゴシック"/>
      <family val="3"/>
    </font>
    <font>
      <sz val="9"/>
      <name val="ＭＳ ゴシック"/>
      <family val="3"/>
    </font>
    <font>
      <b/>
      <sz val="8.5"/>
      <color indexed="8"/>
      <name val="ＭＳ Ｐゴシック"/>
      <family val="3"/>
    </font>
    <font>
      <sz val="11"/>
      <color indexed="8"/>
      <name val="ＭＳ 明朝"/>
      <family val="1"/>
    </font>
    <font>
      <sz val="8.5"/>
      <color indexed="8"/>
      <name val="ＭＳ ゴシック"/>
      <family val="3"/>
    </font>
    <font>
      <sz val="22"/>
      <color indexed="8"/>
      <name val="ＭＳ 明朝"/>
      <family val="1"/>
    </font>
    <font>
      <b/>
      <sz val="24"/>
      <color indexed="8"/>
      <name val="ＭＳ 明朝"/>
      <family val="1"/>
    </font>
    <font>
      <sz val="6"/>
      <name val="ＭＳ 明朝"/>
      <family val="1"/>
    </font>
    <font>
      <sz val="8.5"/>
      <name val="ＭＳ ゴシック"/>
      <family val="3"/>
    </font>
    <font>
      <sz val="11"/>
      <color indexed="20"/>
      <name val="ＭＳ Ｐゴシック"/>
      <family val="3"/>
    </font>
    <font>
      <sz val="11"/>
      <name val="ＭＳ ゴシック"/>
      <family val="3"/>
    </font>
    <font>
      <b/>
      <sz val="8.5"/>
      <name val="ＭＳ Ｐゴシック"/>
      <family val="3"/>
    </font>
    <font>
      <b/>
      <sz val="9"/>
      <name val="ＭＳ Ｐゴシック"/>
      <family val="3"/>
    </font>
    <font>
      <sz val="11"/>
      <color indexed="10"/>
      <name val="ＭＳ Ｐゴシック"/>
      <family val="3"/>
    </font>
    <font>
      <sz val="26"/>
      <name val="ＭＳ 明朝"/>
      <family val="1"/>
    </font>
    <font>
      <sz val="12"/>
      <name val="ＭＳ 明朝"/>
      <family val="1"/>
    </font>
    <font>
      <sz val="7.5"/>
      <name val="ＭＳ 明朝"/>
      <family val="1"/>
    </font>
    <font>
      <b/>
      <sz val="7"/>
      <name val="ＭＳ ゴシック"/>
      <family val="3"/>
    </font>
    <font>
      <sz val="7"/>
      <name val="ＭＳ 明朝"/>
      <family val="1"/>
    </font>
    <font>
      <b/>
      <sz val="9.5"/>
      <name val="ＭＳ ゴシック"/>
      <family val="3"/>
    </font>
    <font>
      <sz val="9"/>
      <color indexed="8"/>
      <name val="ＭＳ ゴシック"/>
      <family val="3"/>
    </font>
    <font>
      <b/>
      <sz val="9"/>
      <name val="ＭＳ 明朝"/>
      <family val="1"/>
    </font>
    <font>
      <sz val="7.5"/>
      <name val="ＭＳ Ｐゴシック"/>
      <family val="3"/>
    </font>
    <font>
      <sz val="7"/>
      <name val="ＭＳ Ｐゴシック"/>
      <family val="3"/>
    </font>
    <font>
      <sz val="8.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b/>
      <sz val="8.5"/>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indexed="65"/>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hair"/>
      <right/>
      <top style="medium"/>
      <bottom style="hair"/>
    </border>
    <border>
      <left/>
      <right/>
      <top style="medium"/>
      <bottom style="hair"/>
    </border>
    <border>
      <left style="hair"/>
      <right/>
      <top style="hair"/>
      <bottom style="hair"/>
    </border>
    <border>
      <left/>
      <right/>
      <top/>
      <bottom style="hair"/>
    </border>
    <border>
      <left style="hair"/>
      <right/>
      <top/>
      <bottom style="hair"/>
    </border>
    <border>
      <left/>
      <right/>
      <top style="hair"/>
      <bottom/>
    </border>
    <border>
      <left style="hair"/>
      <right/>
      <top style="hair"/>
      <bottom/>
    </border>
    <border>
      <left style="hair"/>
      <right/>
      <top/>
      <bottom/>
    </border>
    <border>
      <left style="hair"/>
      <right/>
      <top/>
      <bottom style="medium"/>
    </border>
    <border>
      <left style="hair"/>
      <right/>
      <top style="medium"/>
      <bottom/>
    </border>
    <border>
      <left/>
      <right style="hair"/>
      <top style="medium"/>
      <bottom style="hair"/>
    </border>
    <border>
      <left style="hair"/>
      <right style="hair"/>
      <top style="hair"/>
      <bottom style="hair"/>
    </border>
    <border>
      <left/>
      <right style="hair">
        <color indexed="8"/>
      </right>
      <top style="hair">
        <color indexed="8"/>
      </top>
      <bottom/>
    </border>
    <border>
      <left/>
      <right style="hair">
        <color indexed="8"/>
      </right>
      <top/>
      <bottom/>
    </border>
    <border>
      <left/>
      <right style="hair">
        <color indexed="8"/>
      </right>
      <top/>
      <bottom style="medium"/>
    </border>
    <border>
      <left style="hair">
        <color indexed="8"/>
      </left>
      <right/>
      <top/>
      <bottom/>
    </border>
    <border>
      <left style="hair">
        <color indexed="8"/>
      </left>
      <right/>
      <top/>
      <bottom style="hair"/>
    </border>
    <border>
      <left style="hair">
        <color indexed="8"/>
      </left>
      <right/>
      <top style="hair"/>
      <bottom/>
    </border>
    <border>
      <left/>
      <right/>
      <top/>
      <bottom style="hair">
        <color indexed="8"/>
      </bottom>
    </border>
    <border>
      <left style="hair">
        <color indexed="8"/>
      </left>
      <right/>
      <top/>
      <bottom style="hair">
        <color indexed="8"/>
      </bottom>
    </border>
    <border>
      <left style="hair">
        <color indexed="8"/>
      </left>
      <right/>
      <top style="hair">
        <color indexed="8"/>
      </top>
      <bottom/>
    </border>
    <border>
      <left/>
      <right/>
      <top style="hair">
        <color indexed="8"/>
      </top>
      <bottom/>
    </border>
    <border>
      <left/>
      <right/>
      <top/>
      <bottom style="medium">
        <color indexed="8"/>
      </bottom>
    </border>
    <border>
      <left style="hair">
        <color indexed="8"/>
      </left>
      <right/>
      <top/>
      <bottom style="medium">
        <color indexed="8"/>
      </bottom>
    </border>
    <border>
      <left style="hair"/>
      <right/>
      <top style="hair"/>
      <bottom style="medium"/>
    </border>
    <border>
      <left style="hair">
        <color indexed="8"/>
      </left>
      <right/>
      <top style="medium"/>
      <bottom/>
    </border>
    <border>
      <left style="hair">
        <color indexed="8"/>
      </left>
      <right/>
      <top style="hair"/>
      <bottom style="hair"/>
    </border>
    <border>
      <left/>
      <right/>
      <top style="medium">
        <color indexed="8"/>
      </top>
      <bottom/>
    </border>
    <border>
      <left style="hair">
        <color indexed="8"/>
      </left>
      <right/>
      <top/>
      <bottom style="medium"/>
    </border>
    <border>
      <left style="hair">
        <color indexed="8"/>
      </left>
      <right style="hair">
        <color indexed="8"/>
      </right>
      <top style="medium">
        <color indexed="8"/>
      </top>
      <bottom style="hair">
        <color indexed="8"/>
      </bottom>
    </border>
    <border>
      <left style="hair">
        <color indexed="8"/>
      </left>
      <right/>
      <top style="medium">
        <color indexed="8"/>
      </top>
      <bottom style="hair">
        <color indexed="8"/>
      </bottom>
    </border>
    <border>
      <left/>
      <right/>
      <top style="hair">
        <color indexed="8"/>
      </top>
      <bottom style="hair"/>
    </border>
    <border>
      <left style="hair"/>
      <right style="hair"/>
      <top style="hair"/>
      <bottom style="hair">
        <color indexed="8"/>
      </bottom>
    </border>
    <border>
      <left style="hair"/>
      <right>
        <color indexed="63"/>
      </right>
      <top style="hair"/>
      <bottom style="hair">
        <color indexed="8"/>
      </bottom>
    </border>
    <border>
      <left/>
      <right style="hair">
        <color indexed="8"/>
      </right>
      <top/>
      <bottom style="medium">
        <color indexed="8"/>
      </bottom>
    </border>
    <border>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style="hair">
        <color indexed="8"/>
      </left>
      <right/>
      <top style="hair">
        <color indexed="8"/>
      </top>
      <bottom style="hair"/>
    </border>
    <border>
      <left style="hair">
        <color indexed="8"/>
      </left>
      <right/>
      <top style="medium"/>
      <bottom style="hair">
        <color indexed="8"/>
      </bottom>
    </border>
    <border>
      <left style="hair"/>
      <right style="hair"/>
      <top style="hair">
        <color indexed="8"/>
      </top>
      <bottom style="hair"/>
    </border>
    <border>
      <left style="hair"/>
      <right style="hair"/>
      <top style="hair"/>
      <bottom/>
    </border>
    <border>
      <left style="hair"/>
      <right/>
      <top style="hair">
        <color indexed="8"/>
      </top>
      <bottom style="hair">
        <color indexed="8"/>
      </bottom>
    </border>
    <border>
      <left style="hair">
        <color indexed="8"/>
      </left>
      <right style="hair"/>
      <top style="hair">
        <color indexed="8"/>
      </top>
      <bottom style="hair">
        <color indexed="8"/>
      </bottom>
    </border>
    <border>
      <left style="hair"/>
      <right style="hair"/>
      <top style="medium"/>
      <bottom style="hair"/>
    </border>
    <border>
      <left style="hair"/>
      <right/>
      <top style="hair">
        <color indexed="8"/>
      </top>
      <bottom style="hair"/>
    </border>
    <border>
      <left/>
      <right/>
      <top style="hair"/>
      <bottom style="hair"/>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style="hair">
        <color indexed="8"/>
      </right>
      <top style="hair">
        <color indexed="8"/>
      </top>
      <bottom/>
    </border>
    <border>
      <left style="hair">
        <color indexed="8"/>
      </left>
      <right style="hair">
        <color indexed="8"/>
      </right>
      <top/>
      <bottom style="medium">
        <color indexed="8"/>
      </bottom>
    </border>
    <border>
      <left style="hair">
        <color indexed="8"/>
      </left>
      <right style="hair">
        <color indexed="8"/>
      </right>
      <top style="hair"/>
      <bottom style="medium">
        <color indexed="8"/>
      </bottom>
    </border>
    <border>
      <left/>
      <right style="hair"/>
      <top style="hair"/>
      <bottom style="hair"/>
    </border>
    <border>
      <left style="hair"/>
      <right style="hair">
        <color indexed="8"/>
      </right>
      <top style="hair"/>
      <bottom/>
    </border>
    <border>
      <left style="hair">
        <color indexed="8"/>
      </left>
      <right style="hair">
        <color indexed="8"/>
      </right>
      <top style="hair"/>
      <bottom/>
    </border>
    <border>
      <left style="hair"/>
      <right style="hair">
        <color indexed="8"/>
      </right>
      <top/>
      <bottom style="hair"/>
    </border>
    <border>
      <left style="hair">
        <color indexed="8"/>
      </left>
      <right style="hair">
        <color indexed="8"/>
      </right>
      <top/>
      <bottom style="hair"/>
    </border>
    <border>
      <left style="hair">
        <color indexed="8"/>
      </left>
      <right style="hair">
        <color indexed="8"/>
      </right>
      <top style="medium">
        <color indexed="8"/>
      </top>
      <bottom style="hair"/>
    </border>
    <border>
      <left style="hair">
        <color indexed="8"/>
      </left>
      <right/>
      <top style="medium">
        <color indexed="8"/>
      </top>
      <bottom style="hair"/>
    </border>
    <border>
      <left style="hair">
        <color indexed="8"/>
      </left>
      <right/>
      <top style="medium"/>
      <bottom style="hair"/>
    </border>
    <border>
      <left/>
      <right style="hair"/>
      <top/>
      <bottom/>
    </border>
    <border>
      <left/>
      <right style="hair"/>
      <top/>
      <bottom style="medium"/>
    </border>
    <border>
      <left>
        <color indexed="63"/>
      </left>
      <right style="hair"/>
      <top style="medium"/>
      <bottom>
        <color indexed="63"/>
      </bottom>
    </border>
    <border>
      <left/>
      <right style="hair"/>
      <top/>
      <bottom style="hair"/>
    </border>
    <border>
      <left style="hair"/>
      <right style="hair"/>
      <top style="medium"/>
      <bottom/>
    </border>
    <border>
      <left style="hair"/>
      <right style="hair"/>
      <top/>
      <bottom style="hair"/>
    </border>
    <border>
      <left/>
      <right style="hair"/>
      <top style="medium">
        <color indexed="8"/>
      </top>
      <bottom>
        <color indexed="63"/>
      </bottom>
    </border>
    <border>
      <left/>
      <right style="hair"/>
      <top>
        <color indexed="63"/>
      </top>
      <bottom style="hair">
        <color indexed="8"/>
      </bottom>
    </border>
    <border>
      <left style="hair"/>
      <right style="hair"/>
      <top style="medium">
        <color indexed="8"/>
      </top>
      <bottom/>
    </border>
    <border>
      <left style="hair">
        <color indexed="8"/>
      </left>
      <right style="hair">
        <color indexed="8"/>
      </right>
      <top style="medium">
        <color indexed="8"/>
      </top>
      <bottom/>
    </border>
    <border>
      <left style="hair">
        <color indexed="8"/>
      </left>
      <right/>
      <top style="medium">
        <color indexed="8"/>
      </top>
      <bottom/>
    </border>
    <border>
      <left/>
      <right style="hair"/>
      <top style="hair"/>
      <bottom/>
    </border>
    <border>
      <left style="hair"/>
      <right style="hair"/>
      <top/>
      <bottom/>
    </border>
    <border>
      <left/>
      <right style="hair">
        <color indexed="8"/>
      </right>
      <top style="medium">
        <color indexed="8"/>
      </top>
      <bottom/>
    </border>
    <border>
      <left/>
      <right style="hair">
        <color indexed="8"/>
      </right>
      <top/>
      <bottom style="hair">
        <color indexed="8"/>
      </bottom>
    </border>
    <border>
      <left/>
      <right/>
      <top style="medium">
        <color indexed="8"/>
      </top>
      <bottom style="hair">
        <color indexed="8"/>
      </bottom>
    </border>
    <border>
      <left/>
      <right style="hair">
        <color indexed="8"/>
      </right>
      <top style="medium">
        <color indexed="8"/>
      </top>
      <bottom style="hair">
        <color indexed="8"/>
      </bottom>
    </border>
    <border>
      <left/>
      <right/>
      <top/>
      <bottom style="thin"/>
    </border>
    <border>
      <left/>
      <right/>
      <top style="thin"/>
      <bottom style="hair">
        <color indexed="8"/>
      </bottom>
    </border>
    <border>
      <left style="hair"/>
      <right/>
      <top/>
      <bottom style="thin"/>
    </border>
    <border>
      <left style="hair"/>
      <right/>
      <top style="thin"/>
      <bottom style="hair">
        <color indexed="8"/>
      </bottom>
    </border>
    <border>
      <left style="hair"/>
      <right/>
      <top style="hair"/>
      <bottom style="thin"/>
    </border>
    <border>
      <left/>
      <right style="hair">
        <color indexed="8"/>
      </right>
      <top style="medium"/>
      <bottom/>
    </border>
    <border>
      <left/>
      <right style="hair">
        <color indexed="8"/>
      </right>
      <top/>
      <bottom style="hair"/>
    </border>
    <border>
      <left/>
      <right/>
      <top style="medium"/>
      <bottom style="hair">
        <color indexed="8"/>
      </bottom>
    </border>
    <border>
      <left/>
      <right style="hair"/>
      <top style="medium"/>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color indexed="63"/>
      </left>
      <right style="hair">
        <color indexed="8"/>
      </right>
      <top style="medium"/>
      <bottom style="hair">
        <color indexed="8"/>
      </bottom>
    </border>
    <border>
      <left/>
      <right style="hair"/>
      <top style="hair">
        <color indexed="8"/>
      </top>
      <bottom/>
    </border>
    <border>
      <left style="hair"/>
      <right/>
      <top style="medium"/>
      <bottom style="hair">
        <color indexed="8"/>
      </bottom>
    </border>
    <border>
      <left style="hair">
        <color indexed="8"/>
      </left>
      <right style="hair">
        <color indexed="8"/>
      </right>
      <top style="medium"/>
      <bottom/>
    </border>
    <border>
      <left style="hair"/>
      <right style="hair">
        <color indexed="8"/>
      </right>
      <top style="medium"/>
      <bottom style="hair"/>
    </border>
    <border>
      <left style="hair">
        <color indexed="8"/>
      </left>
      <right style="hair">
        <color indexed="8"/>
      </right>
      <top style="medium"/>
      <bottom style="hair"/>
    </border>
    <border>
      <left/>
      <right/>
      <top style="medium">
        <color indexed="8"/>
      </top>
      <bottom style="hair"/>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7" fillId="0" borderId="0" applyFont="0" applyFill="0" applyBorder="0" applyAlignment="0" applyProtection="0"/>
    <xf numFmtId="0" fontId="84" fillId="31" borderId="4" applyNumberFormat="0" applyAlignment="0" applyProtection="0"/>
    <xf numFmtId="0" fontId="13" fillId="0" borderId="0">
      <alignment/>
      <protection/>
    </xf>
    <xf numFmtId="0" fontId="27" fillId="0" borderId="0">
      <alignment vertical="center"/>
      <protection/>
    </xf>
    <xf numFmtId="0" fontId="1" fillId="0" borderId="0">
      <alignment vertical="center"/>
      <protection/>
    </xf>
    <xf numFmtId="0" fontId="16" fillId="0" borderId="0">
      <alignment/>
      <protection/>
    </xf>
    <xf numFmtId="0" fontId="27" fillId="0" borderId="0">
      <alignment vertical="center"/>
      <protection/>
    </xf>
    <xf numFmtId="0" fontId="27" fillId="0" borderId="0">
      <alignment/>
      <protection/>
    </xf>
    <xf numFmtId="0" fontId="13" fillId="0" borderId="0">
      <alignment/>
      <protection/>
    </xf>
    <xf numFmtId="0" fontId="13" fillId="0" borderId="0">
      <alignment/>
      <protection/>
    </xf>
    <xf numFmtId="0" fontId="1" fillId="0" borderId="0">
      <alignment vertical="center"/>
      <protection/>
    </xf>
    <xf numFmtId="0" fontId="27" fillId="0" borderId="0">
      <alignment vertical="center"/>
      <protection/>
    </xf>
    <xf numFmtId="0" fontId="27" fillId="0" borderId="0">
      <alignment vertical="center"/>
      <protection/>
    </xf>
    <xf numFmtId="0" fontId="85" fillId="32" borderId="0" applyNumberFormat="0" applyBorder="0" applyAlignment="0" applyProtection="0"/>
  </cellStyleXfs>
  <cellXfs count="1154">
    <xf numFmtId="0" fontId="0" fillId="0" borderId="0" xfId="0" applyFont="1" applyAlignment="1">
      <alignment vertical="center"/>
    </xf>
    <xf numFmtId="0" fontId="3" fillId="33" borderId="0" xfId="67" applyFont="1" applyFill="1" applyAlignment="1">
      <alignment horizontal="centerContinuous" vertical="center"/>
      <protection/>
    </xf>
    <xf numFmtId="0" fontId="3" fillId="34" borderId="0" xfId="67" applyFont="1" applyFill="1" applyAlignment="1">
      <alignment horizontal="centerContinuous" vertical="center"/>
      <protection/>
    </xf>
    <xf numFmtId="0" fontId="1" fillId="0" borderId="0" xfId="67">
      <alignment vertical="center"/>
      <protection/>
    </xf>
    <xf numFmtId="0" fontId="4" fillId="33" borderId="0" xfId="67" applyFont="1" applyFill="1">
      <alignment vertical="center"/>
      <protection/>
    </xf>
    <xf numFmtId="0" fontId="4" fillId="34" borderId="0" xfId="67" applyFont="1" applyFill="1">
      <alignment vertical="center"/>
      <protection/>
    </xf>
    <xf numFmtId="0" fontId="5" fillId="33" borderId="10" xfId="67" applyNumberFormat="1" applyFont="1" applyFill="1" applyBorder="1" applyAlignment="1">
      <alignment horizontal="left" vertical="center" indent="1"/>
      <protection/>
    </xf>
    <xf numFmtId="0" fontId="6" fillId="33" borderId="10" xfId="67" applyNumberFormat="1" applyFont="1" applyFill="1" applyBorder="1" applyAlignment="1">
      <alignment vertical="center" shrinkToFit="1"/>
      <protection/>
    </xf>
    <xf numFmtId="0" fontId="4" fillId="34" borderId="10" xfId="67" applyFont="1" applyFill="1" applyBorder="1" applyAlignment="1">
      <alignment horizontal="left" vertical="center" shrinkToFit="1"/>
      <protection/>
    </xf>
    <xf numFmtId="0" fontId="4" fillId="34" borderId="10" xfId="67" applyFont="1" applyFill="1" applyBorder="1">
      <alignment vertical="center"/>
      <protection/>
    </xf>
    <xf numFmtId="0" fontId="4" fillId="34" borderId="0" xfId="67" applyFont="1" applyFill="1" applyAlignment="1">
      <alignment horizontal="right" vertical="center" indent="1"/>
      <protection/>
    </xf>
    <xf numFmtId="0" fontId="4" fillId="33" borderId="11" xfId="67" applyFont="1" applyFill="1" applyBorder="1" applyAlignment="1">
      <alignment horizontal="distributed" vertical="center" indent="4"/>
      <protection/>
    </xf>
    <xf numFmtId="0" fontId="4" fillId="33" borderId="12" xfId="67" applyFont="1" applyFill="1" applyBorder="1" applyAlignment="1">
      <alignment horizontal="centerContinuous" vertical="center"/>
      <protection/>
    </xf>
    <xf numFmtId="0" fontId="4" fillId="33" borderId="13" xfId="67" applyFont="1" applyFill="1" applyBorder="1" applyAlignment="1">
      <alignment horizontal="centerContinuous" vertical="center"/>
      <protection/>
    </xf>
    <xf numFmtId="0" fontId="4" fillId="33" borderId="0" xfId="67" applyFont="1" applyFill="1" applyBorder="1" applyAlignment="1">
      <alignment horizontal="distributed" vertical="center" indent="4"/>
      <protection/>
    </xf>
    <xf numFmtId="0" fontId="4" fillId="33" borderId="14" xfId="67" applyFont="1" applyFill="1" applyBorder="1" applyAlignment="1">
      <alignment horizontal="center" vertical="center" wrapText="1"/>
      <protection/>
    </xf>
    <xf numFmtId="0" fontId="7" fillId="0" borderId="0" xfId="67" applyFont="1">
      <alignment vertical="center"/>
      <protection/>
    </xf>
    <xf numFmtId="0" fontId="4" fillId="33" borderId="15" xfId="67" applyFont="1" applyFill="1" applyBorder="1" applyAlignment="1">
      <alignment horizontal="distributed" vertical="center" indent="4"/>
      <protection/>
    </xf>
    <xf numFmtId="0" fontId="4" fillId="34" borderId="16" xfId="67" applyFont="1" applyFill="1" applyBorder="1" applyAlignment="1">
      <alignment horizontal="center" vertical="center"/>
      <protection/>
    </xf>
    <xf numFmtId="0" fontId="8" fillId="33" borderId="17" xfId="67" applyFont="1" applyFill="1" applyBorder="1" applyAlignment="1">
      <alignment horizontal="distributed" vertical="center"/>
      <protection/>
    </xf>
    <xf numFmtId="3" fontId="9" fillId="33" borderId="18" xfId="67" applyNumberFormat="1" applyFont="1" applyFill="1" applyBorder="1" applyAlignment="1">
      <alignment horizontal="right" vertical="center"/>
      <protection/>
    </xf>
    <xf numFmtId="3" fontId="9" fillId="33" borderId="17" xfId="53" applyNumberFormat="1" applyFont="1" applyFill="1" applyBorder="1" applyAlignment="1">
      <alignment horizontal="right" vertical="center"/>
    </xf>
    <xf numFmtId="3" fontId="9" fillId="33" borderId="17" xfId="67" applyNumberFormat="1" applyFont="1" applyFill="1" applyBorder="1" applyAlignment="1">
      <alignment horizontal="right" vertical="center"/>
      <protection/>
    </xf>
    <xf numFmtId="3" fontId="9" fillId="33" borderId="0" xfId="67" applyNumberFormat="1" applyFont="1" applyFill="1" applyBorder="1" applyAlignment="1">
      <alignment horizontal="right" vertical="center"/>
      <protection/>
    </xf>
    <xf numFmtId="0" fontId="4" fillId="33" borderId="0" xfId="67" applyFont="1" applyFill="1" applyBorder="1" applyAlignment="1">
      <alignment horizontal="distributed" vertical="center"/>
      <protection/>
    </xf>
    <xf numFmtId="3" fontId="5" fillId="33" borderId="19" xfId="67" applyNumberFormat="1" applyFont="1" applyFill="1" applyBorder="1" applyAlignment="1">
      <alignment horizontal="right" vertical="center"/>
      <protection/>
    </xf>
    <xf numFmtId="3" fontId="5" fillId="33" borderId="0" xfId="53" applyNumberFormat="1" applyFont="1" applyFill="1" applyAlignment="1">
      <alignment horizontal="right" vertical="center"/>
    </xf>
    <xf numFmtId="3" fontId="5" fillId="33" borderId="0" xfId="67" applyNumberFormat="1" applyFont="1" applyFill="1" applyBorder="1" applyAlignment="1">
      <alignment horizontal="right" vertical="center"/>
      <protection/>
    </xf>
    <xf numFmtId="3" fontId="5" fillId="33" borderId="0" xfId="67" applyNumberFormat="1" applyFont="1" applyFill="1" applyAlignment="1">
      <alignment horizontal="right" vertical="center"/>
      <protection/>
    </xf>
    <xf numFmtId="0" fontId="10" fillId="0" borderId="0" xfId="67" applyFont="1">
      <alignment vertical="center"/>
      <protection/>
    </xf>
    <xf numFmtId="0" fontId="4" fillId="34" borderId="0" xfId="67" applyFont="1" applyFill="1" applyBorder="1" applyAlignment="1">
      <alignment horizontal="right" vertical="center"/>
      <protection/>
    </xf>
    <xf numFmtId="0" fontId="4" fillId="34" borderId="10" xfId="67" applyFont="1" applyFill="1" applyBorder="1" applyAlignment="1">
      <alignment horizontal="right" vertical="center"/>
      <protection/>
    </xf>
    <xf numFmtId="3" fontId="5" fillId="33" borderId="20" xfId="67" applyNumberFormat="1" applyFont="1" applyFill="1" applyBorder="1" applyAlignment="1">
      <alignment horizontal="right" vertical="center"/>
      <protection/>
    </xf>
    <xf numFmtId="3" fontId="5" fillId="33" borderId="10" xfId="53" applyNumberFormat="1" applyFont="1" applyFill="1" applyBorder="1" applyAlignment="1">
      <alignment horizontal="right" vertical="center"/>
    </xf>
    <xf numFmtId="3" fontId="5" fillId="33" borderId="10" xfId="67" applyNumberFormat="1" applyFont="1" applyFill="1" applyBorder="1" applyAlignment="1">
      <alignment horizontal="right" vertical="center"/>
      <protection/>
    </xf>
    <xf numFmtId="0" fontId="4" fillId="33" borderId="0" xfId="67" applyFont="1" applyFill="1" applyAlignment="1">
      <alignment horizontal="left" vertical="center" indent="1"/>
      <protection/>
    </xf>
    <xf numFmtId="0" fontId="4" fillId="0" borderId="0" xfId="67" applyFont="1">
      <alignment vertical="center"/>
      <protection/>
    </xf>
    <xf numFmtId="0" fontId="4" fillId="34" borderId="10" xfId="67" applyFont="1" applyFill="1" applyBorder="1" applyAlignment="1">
      <alignment horizontal="left" vertical="center" indent="1"/>
      <protection/>
    </xf>
    <xf numFmtId="0" fontId="4" fillId="34" borderId="10" xfId="67" applyFont="1" applyFill="1" applyBorder="1" applyAlignment="1">
      <alignment horizontal="right" vertical="center" indent="1"/>
      <protection/>
    </xf>
    <xf numFmtId="0" fontId="4" fillId="34" borderId="21" xfId="67" applyFont="1" applyFill="1" applyBorder="1" applyAlignment="1">
      <alignment horizontal="center" vertical="center" wrapText="1"/>
      <protection/>
    </xf>
    <xf numFmtId="0" fontId="4" fillId="34" borderId="12" xfId="67" applyFont="1" applyFill="1" applyBorder="1" applyAlignment="1">
      <alignment horizontal="centerContinuous" vertical="center"/>
      <protection/>
    </xf>
    <xf numFmtId="0" fontId="4" fillId="34" borderId="13" xfId="67" applyFont="1" applyFill="1" applyBorder="1" applyAlignment="1">
      <alignment horizontal="centerContinuous" vertical="center"/>
      <protection/>
    </xf>
    <xf numFmtId="0" fontId="4" fillId="34" borderId="22" xfId="67" applyFont="1" applyFill="1" applyBorder="1" applyAlignment="1">
      <alignment horizontal="centerContinuous" vertical="center"/>
      <protection/>
    </xf>
    <xf numFmtId="0" fontId="4" fillId="34" borderId="18" xfId="67" applyFont="1" applyFill="1" applyBorder="1" applyAlignment="1">
      <alignment horizontal="center" vertical="center" textRotation="255"/>
      <protection/>
    </xf>
    <xf numFmtId="0" fontId="4" fillId="34" borderId="18" xfId="67" applyFont="1" applyFill="1" applyBorder="1" applyAlignment="1">
      <alignment horizontal="center" vertical="center" textRotation="255" wrapText="1"/>
      <protection/>
    </xf>
    <xf numFmtId="0" fontId="4" fillId="34" borderId="23" xfId="67" applyFont="1" applyFill="1" applyBorder="1" applyAlignment="1">
      <alignment horizontal="center" vertical="center" textRotation="255" wrapText="1"/>
      <protection/>
    </xf>
    <xf numFmtId="0" fontId="4" fillId="34" borderId="23" xfId="67" applyFont="1" applyFill="1" applyBorder="1" applyAlignment="1">
      <alignment horizontal="center" vertical="center" textRotation="255"/>
      <protection/>
    </xf>
    <xf numFmtId="0" fontId="4" fillId="34" borderId="14" xfId="67" applyFont="1" applyFill="1" applyBorder="1" applyAlignment="1">
      <alignment horizontal="center" vertical="center" textRotation="255"/>
      <protection/>
    </xf>
    <xf numFmtId="49" fontId="4" fillId="34" borderId="0" xfId="67" applyNumberFormat="1" applyFont="1" applyFill="1" applyBorder="1" applyAlignment="1">
      <alignment horizontal="right" vertical="center"/>
      <protection/>
    </xf>
    <xf numFmtId="0" fontId="4" fillId="34" borderId="0" xfId="67" applyNumberFormat="1" applyFont="1" applyFill="1" applyBorder="1" applyAlignment="1">
      <alignment horizontal="right" vertical="center"/>
      <protection/>
    </xf>
    <xf numFmtId="49" fontId="4" fillId="34" borderId="0" xfId="67" applyNumberFormat="1" applyFont="1" applyFill="1" applyBorder="1" applyAlignment="1">
      <alignment horizontal="left" vertical="center"/>
      <protection/>
    </xf>
    <xf numFmtId="38" fontId="4" fillId="34" borderId="18" xfId="53" applyFont="1" applyFill="1" applyBorder="1" applyAlignment="1">
      <alignment horizontal="right" vertical="center"/>
    </xf>
    <xf numFmtId="38" fontId="4" fillId="34" borderId="17" xfId="53" applyFont="1" applyFill="1" applyBorder="1" applyAlignment="1">
      <alignment horizontal="right" vertical="center"/>
    </xf>
    <xf numFmtId="49" fontId="4" fillId="34" borderId="0" xfId="67" applyNumberFormat="1" applyFont="1" applyFill="1" applyBorder="1" applyAlignment="1">
      <alignment horizontal="center" vertical="center"/>
      <protection/>
    </xf>
    <xf numFmtId="38" fontId="4" fillId="34" borderId="19" xfId="53" applyFont="1" applyFill="1" applyBorder="1" applyAlignment="1">
      <alignment horizontal="right" vertical="center"/>
    </xf>
    <xf numFmtId="38" fontId="4" fillId="34" borderId="0" xfId="53" applyFont="1" applyFill="1" applyBorder="1" applyAlignment="1">
      <alignment horizontal="right" vertical="center"/>
    </xf>
    <xf numFmtId="38" fontId="5" fillId="34" borderId="19" xfId="53" applyFont="1" applyFill="1" applyBorder="1" applyAlignment="1">
      <alignment horizontal="right" vertical="center"/>
    </xf>
    <xf numFmtId="38" fontId="5" fillId="34" borderId="0" xfId="53" applyFont="1" applyFill="1" applyAlignment="1">
      <alignment horizontal="right" vertical="center"/>
    </xf>
    <xf numFmtId="49" fontId="8" fillId="34" borderId="10" xfId="67" applyNumberFormat="1" applyFont="1" applyFill="1" applyBorder="1" applyAlignment="1">
      <alignment horizontal="center" vertical="center"/>
      <protection/>
    </xf>
    <xf numFmtId="0" fontId="8" fillId="34" borderId="10" xfId="67" applyNumberFormat="1" applyFont="1" applyFill="1" applyBorder="1" applyAlignment="1">
      <alignment horizontal="right" vertical="center"/>
      <protection/>
    </xf>
    <xf numFmtId="38" fontId="9" fillId="34" borderId="20" xfId="53" applyFont="1" applyFill="1" applyBorder="1" applyAlignment="1">
      <alignment horizontal="right" vertical="center"/>
    </xf>
    <xf numFmtId="38" fontId="9" fillId="34" borderId="10" xfId="53" applyFont="1" applyFill="1" applyBorder="1" applyAlignment="1">
      <alignment horizontal="right" vertical="center"/>
    </xf>
    <xf numFmtId="0" fontId="4" fillId="34" borderId="0" xfId="67" applyFont="1" applyFill="1" applyAlignment="1">
      <alignment horizontal="left" vertical="center" indent="1"/>
      <protection/>
    </xf>
    <xf numFmtId="0" fontId="1" fillId="34" borderId="0" xfId="67" applyFill="1">
      <alignment vertical="center"/>
      <protection/>
    </xf>
    <xf numFmtId="0" fontId="3" fillId="34" borderId="0" xfId="67" applyFont="1" applyFill="1" applyAlignment="1">
      <alignment horizontal="center" vertical="center"/>
      <protection/>
    </xf>
    <xf numFmtId="0" fontId="4" fillId="34" borderId="14" xfId="67" applyFont="1" applyFill="1" applyBorder="1" applyAlignment="1">
      <alignment horizontal="center" vertical="center" textRotation="255" wrapText="1"/>
      <protection/>
    </xf>
    <xf numFmtId="38" fontId="4" fillId="34" borderId="18" xfId="53" applyFont="1" applyFill="1" applyBorder="1" applyAlignment="1">
      <alignment horizontal="right" vertical="center" shrinkToFit="1"/>
    </xf>
    <xf numFmtId="38" fontId="4" fillId="34" borderId="19" xfId="53" applyFont="1" applyFill="1" applyBorder="1" applyAlignment="1">
      <alignment horizontal="right" vertical="center" shrinkToFit="1"/>
    </xf>
    <xf numFmtId="38" fontId="4" fillId="34" borderId="0" xfId="53" applyFont="1" applyFill="1" applyAlignment="1">
      <alignment horizontal="right" vertical="center" shrinkToFit="1"/>
    </xf>
    <xf numFmtId="38" fontId="5" fillId="34" borderId="19" xfId="53" applyFont="1" applyFill="1" applyBorder="1" applyAlignment="1">
      <alignment horizontal="right" vertical="center" shrinkToFit="1"/>
    </xf>
    <xf numFmtId="38" fontId="5" fillId="34" borderId="0" xfId="53" applyFont="1" applyFill="1" applyAlignment="1">
      <alignment horizontal="right" vertical="center" shrinkToFit="1"/>
    </xf>
    <xf numFmtId="38" fontId="12" fillId="34" borderId="20" xfId="53" applyFont="1" applyFill="1" applyBorder="1" applyAlignment="1">
      <alignment horizontal="right" vertical="center" shrinkToFit="1"/>
    </xf>
    <xf numFmtId="38" fontId="12" fillId="34" borderId="10" xfId="53" applyFont="1" applyFill="1" applyBorder="1" applyAlignment="1">
      <alignment horizontal="right" vertical="center" shrinkToFit="1"/>
    </xf>
    <xf numFmtId="0" fontId="14" fillId="34" borderId="0" xfId="65" applyNumberFormat="1" applyFont="1" applyFill="1" applyAlignment="1">
      <alignment horizontal="centerContinuous" vertical="center"/>
      <protection/>
    </xf>
    <xf numFmtId="0" fontId="15" fillId="35" borderId="0" xfId="65" applyNumberFormat="1" applyFont="1" applyFill="1" applyAlignment="1">
      <alignment vertical="center"/>
      <protection/>
    </xf>
    <xf numFmtId="0" fontId="5" fillId="34" borderId="0" xfId="65" applyNumberFormat="1" applyFont="1" applyFill="1" applyAlignment="1">
      <alignment vertical="center"/>
      <protection/>
    </xf>
    <xf numFmtId="0" fontId="5" fillId="35" borderId="0" xfId="65" applyNumberFormat="1" applyFont="1" applyFill="1" applyAlignment="1">
      <alignment vertical="center"/>
      <protection/>
    </xf>
    <xf numFmtId="0" fontId="5" fillId="34" borderId="0" xfId="65" applyNumberFormat="1" applyFont="1" applyFill="1" applyAlignment="1">
      <alignment horizontal="left" vertical="center" indent="1"/>
      <protection/>
    </xf>
    <xf numFmtId="0" fontId="5" fillId="34" borderId="0" xfId="65" applyNumberFormat="1" applyFont="1" applyFill="1" applyAlignment="1">
      <alignment horizontal="right" vertical="center" indent="1"/>
      <protection/>
    </xf>
    <xf numFmtId="0" fontId="5" fillId="35" borderId="0" xfId="65" applyNumberFormat="1" applyFont="1" applyFill="1" applyBorder="1" applyAlignment="1">
      <alignment vertical="center"/>
      <protection/>
    </xf>
    <xf numFmtId="0" fontId="5" fillId="34" borderId="23" xfId="65" applyNumberFormat="1" applyFont="1" applyFill="1" applyBorder="1" applyAlignment="1">
      <alignment horizontal="center" vertical="center" wrapText="1"/>
      <protection/>
    </xf>
    <xf numFmtId="0" fontId="5" fillId="34" borderId="14" xfId="65" applyNumberFormat="1" applyFont="1" applyFill="1" applyBorder="1" applyAlignment="1">
      <alignment horizontal="center" vertical="center" wrapText="1"/>
      <protection/>
    </xf>
    <xf numFmtId="0" fontId="5" fillId="34" borderId="24" xfId="65" applyFont="1" applyFill="1" applyBorder="1" applyAlignment="1">
      <alignment horizontal="distributed" vertical="center" indent="1"/>
      <protection/>
    </xf>
    <xf numFmtId="0" fontId="5" fillId="34" borderId="0" xfId="65" applyNumberFormat="1" applyFont="1" applyFill="1" applyBorder="1" applyAlignment="1">
      <alignment vertical="center"/>
      <protection/>
    </xf>
    <xf numFmtId="0" fontId="9" fillId="34" borderId="25" xfId="65" applyNumberFormat="1" applyFont="1" applyFill="1" applyBorder="1" applyAlignment="1">
      <alignment horizontal="distributed" vertical="center" indent="1"/>
      <protection/>
    </xf>
    <xf numFmtId="3" fontId="9" fillId="34" borderId="0" xfId="65" applyNumberFormat="1" applyFont="1" applyFill="1" applyBorder="1" applyAlignment="1">
      <alignment vertical="center"/>
      <protection/>
    </xf>
    <xf numFmtId="0" fontId="9" fillId="34" borderId="0" xfId="65" applyNumberFormat="1" applyFont="1" applyFill="1" applyBorder="1" applyAlignment="1">
      <alignment vertical="center"/>
      <protection/>
    </xf>
    <xf numFmtId="0" fontId="9" fillId="35" borderId="0" xfId="65" applyNumberFormat="1" applyFont="1" applyFill="1" applyAlignment="1">
      <alignment vertical="center"/>
      <protection/>
    </xf>
    <xf numFmtId="0" fontId="5" fillId="34" borderId="25" xfId="65" applyNumberFormat="1" applyFont="1" applyFill="1" applyBorder="1" applyAlignment="1">
      <alignment horizontal="distributed" vertical="center" indent="1"/>
      <protection/>
    </xf>
    <xf numFmtId="3" fontId="5" fillId="34" borderId="0" xfId="65" applyNumberFormat="1" applyFont="1" applyFill="1" applyBorder="1" applyAlignment="1">
      <alignment vertical="center"/>
      <protection/>
    </xf>
    <xf numFmtId="3" fontId="5" fillId="34" borderId="0" xfId="65" applyNumberFormat="1" applyFont="1" applyFill="1" applyAlignment="1">
      <alignment vertical="center"/>
      <protection/>
    </xf>
    <xf numFmtId="176" fontId="5" fillId="34" borderId="0" xfId="68" applyNumberFormat="1" applyFont="1" applyFill="1" applyBorder="1" applyAlignment="1">
      <alignment horizontal="right" vertical="center"/>
      <protection/>
    </xf>
    <xf numFmtId="0" fontId="5" fillId="34" borderId="0" xfId="65" applyNumberFormat="1" applyFont="1" applyFill="1" applyAlignment="1">
      <alignment horizontal="right" vertical="center"/>
      <protection/>
    </xf>
    <xf numFmtId="0" fontId="5" fillId="34" borderId="26" xfId="65" applyNumberFormat="1" applyFont="1" applyFill="1" applyBorder="1" applyAlignment="1">
      <alignment horizontal="distributed" vertical="center" indent="1"/>
      <protection/>
    </xf>
    <xf numFmtId="3" fontId="5" fillId="34" borderId="10" xfId="65" applyNumberFormat="1" applyFont="1" applyFill="1" applyBorder="1" applyAlignment="1">
      <alignment vertical="center"/>
      <protection/>
    </xf>
    <xf numFmtId="49" fontId="5" fillId="34" borderId="10" xfId="65" applyNumberFormat="1" applyFont="1" applyFill="1" applyBorder="1" applyAlignment="1">
      <alignment horizontal="right" vertical="center"/>
      <protection/>
    </xf>
    <xf numFmtId="0" fontId="5" fillId="34" borderId="10" xfId="65" applyNumberFormat="1" applyFont="1" applyFill="1" applyBorder="1" applyAlignment="1">
      <alignment vertical="center"/>
      <protection/>
    </xf>
    <xf numFmtId="0" fontId="3" fillId="33" borderId="0" xfId="0" applyFont="1" applyFill="1" applyAlignment="1">
      <alignment horizontal="centerContinuous" vertical="center"/>
    </xf>
    <xf numFmtId="0" fontId="4" fillId="33" borderId="0" xfId="0" applyFont="1" applyFill="1" applyAlignment="1">
      <alignment vertical="center"/>
    </xf>
    <xf numFmtId="0" fontId="4" fillId="33" borderId="10" xfId="0" applyFont="1" applyFill="1" applyBorder="1" applyAlignment="1">
      <alignment horizontal="left" vertical="center" indent="1"/>
    </xf>
    <xf numFmtId="0" fontId="4" fillId="33" borderId="10" xfId="0" applyFont="1" applyFill="1" applyBorder="1" applyAlignment="1">
      <alignment vertical="center"/>
    </xf>
    <xf numFmtId="0" fontId="4" fillId="33" borderId="10" xfId="0" applyFont="1" applyFill="1" applyBorder="1" applyAlignment="1">
      <alignment horizontal="right" vertical="center" indent="1"/>
    </xf>
    <xf numFmtId="0" fontId="4" fillId="33" borderId="15" xfId="0" applyFont="1" applyFill="1" applyBorder="1" applyAlignment="1">
      <alignment horizontal="distributed" vertical="center"/>
    </xf>
    <xf numFmtId="0" fontId="4" fillId="33" borderId="12" xfId="0" applyFont="1" applyFill="1" applyBorder="1" applyAlignment="1">
      <alignment horizontal="center" vertical="center"/>
    </xf>
    <xf numFmtId="0" fontId="17" fillId="33" borderId="12" xfId="0" applyFont="1" applyFill="1" applyBorder="1" applyAlignment="1">
      <alignment horizontal="center" vertical="center"/>
    </xf>
    <xf numFmtId="38" fontId="4" fillId="33" borderId="18" xfId="48" applyFont="1" applyFill="1" applyBorder="1" applyAlignment="1">
      <alignment vertical="center"/>
    </xf>
    <xf numFmtId="38" fontId="4" fillId="33" borderId="17" xfId="48" applyFont="1" applyFill="1" applyBorder="1" applyAlignment="1">
      <alignment vertical="center"/>
    </xf>
    <xf numFmtId="0" fontId="4" fillId="33" borderId="0" xfId="0" applyFont="1" applyFill="1" applyAlignment="1">
      <alignment horizontal="distributed" vertical="center"/>
    </xf>
    <xf numFmtId="38" fontId="5" fillId="33" borderId="19" xfId="48" applyFont="1" applyFill="1" applyBorder="1" applyAlignment="1">
      <alignment vertical="center"/>
    </xf>
    <xf numFmtId="38" fontId="5" fillId="33" borderId="0" xfId="48" applyFont="1" applyFill="1" applyAlignment="1">
      <alignment vertical="center"/>
    </xf>
    <xf numFmtId="38" fontId="9" fillId="33" borderId="0" xfId="48" applyFont="1" applyFill="1" applyAlignment="1">
      <alignment vertical="center"/>
    </xf>
    <xf numFmtId="0" fontId="18" fillId="33" borderId="0" xfId="0" applyFont="1" applyFill="1" applyAlignment="1">
      <alignment horizontal="distributed" vertical="center"/>
    </xf>
    <xf numFmtId="38" fontId="4" fillId="33" borderId="20" xfId="48" applyFont="1" applyFill="1" applyBorder="1" applyAlignment="1">
      <alignment vertical="center"/>
    </xf>
    <xf numFmtId="38" fontId="4" fillId="33" borderId="10" xfId="48" applyFont="1" applyFill="1" applyBorder="1" applyAlignment="1">
      <alignment vertical="center"/>
    </xf>
    <xf numFmtId="0" fontId="4" fillId="33" borderId="0" xfId="0" applyFont="1" applyFill="1" applyAlignment="1">
      <alignment horizontal="left" vertical="center" indent="1"/>
    </xf>
    <xf numFmtId="0" fontId="4" fillId="0" borderId="0" xfId="0" applyFont="1" applyAlignment="1">
      <alignment vertical="center"/>
    </xf>
    <xf numFmtId="0" fontId="4" fillId="33" borderId="14" xfId="0" applyFont="1" applyFill="1" applyBorder="1" applyAlignment="1">
      <alignment horizontal="center" vertical="center"/>
    </xf>
    <xf numFmtId="0" fontId="4" fillId="33" borderId="17" xfId="0" applyFont="1" applyFill="1" applyBorder="1" applyAlignment="1">
      <alignment vertical="center"/>
    </xf>
    <xf numFmtId="0" fontId="8" fillId="33" borderId="0" xfId="0" applyFont="1" applyFill="1" applyBorder="1" applyAlignment="1">
      <alignment horizontal="distributed" vertical="center" indent="1"/>
    </xf>
    <xf numFmtId="38" fontId="9" fillId="33" borderId="19" xfId="48" applyFont="1" applyFill="1" applyBorder="1" applyAlignment="1">
      <alignment vertical="center"/>
    </xf>
    <xf numFmtId="0" fontId="4" fillId="33" borderId="0" xfId="0" applyFont="1" applyFill="1" applyBorder="1" applyAlignment="1">
      <alignment horizontal="distributed" vertical="center" indent="1"/>
    </xf>
    <xf numFmtId="0" fontId="4" fillId="33" borderId="10" xfId="0" applyFont="1" applyFill="1" applyBorder="1" applyAlignment="1">
      <alignment horizontal="distributed" vertical="center" indent="1"/>
    </xf>
    <xf numFmtId="38" fontId="4" fillId="33" borderId="0" xfId="48" applyFont="1" applyFill="1" applyAlignment="1">
      <alignment horizontal="right" vertical="center"/>
    </xf>
    <xf numFmtId="0" fontId="14" fillId="35" borderId="0" xfId="65" applyNumberFormat="1" applyFont="1" applyFill="1" applyAlignment="1">
      <alignment horizontal="centerContinuous" vertical="center"/>
      <protection/>
    </xf>
    <xf numFmtId="0" fontId="14" fillId="35" borderId="0" xfId="65" applyNumberFormat="1" applyFont="1" applyFill="1" applyBorder="1" applyAlignment="1">
      <alignment horizontal="centerContinuous" vertical="center"/>
      <protection/>
    </xf>
    <xf numFmtId="0" fontId="19" fillId="0" borderId="0" xfId="65" applyFont="1">
      <alignment/>
      <protection/>
    </xf>
    <xf numFmtId="0" fontId="20" fillId="0" borderId="0" xfId="65" applyFont="1">
      <alignment/>
      <protection/>
    </xf>
    <xf numFmtId="0" fontId="5" fillId="35" borderId="0" xfId="65" applyNumberFormat="1" applyFont="1" applyFill="1" applyAlignment="1">
      <alignment horizontal="left" vertical="center" indent="1"/>
      <protection/>
    </xf>
    <xf numFmtId="0" fontId="5" fillId="35" borderId="0" xfId="65" applyNumberFormat="1" applyFont="1" applyFill="1" applyAlignment="1">
      <alignment horizontal="right" vertical="center" indent="1"/>
      <protection/>
    </xf>
    <xf numFmtId="0" fontId="22" fillId="35" borderId="27" xfId="65" applyNumberFormat="1" applyFont="1" applyFill="1" applyBorder="1" applyAlignment="1">
      <alignment vertical="center"/>
      <protection/>
    </xf>
    <xf numFmtId="0" fontId="22" fillId="35" borderId="0" xfId="65" applyNumberFormat="1" applyFont="1" applyFill="1" applyBorder="1" applyAlignment="1">
      <alignment vertical="center"/>
      <protection/>
    </xf>
    <xf numFmtId="0" fontId="23" fillId="0" borderId="0" xfId="65" applyFont="1">
      <alignment/>
      <protection/>
    </xf>
    <xf numFmtId="3" fontId="9" fillId="35" borderId="27" xfId="65" applyNumberFormat="1" applyFont="1" applyFill="1" applyBorder="1" applyAlignment="1">
      <alignment horizontal="right" vertical="center"/>
      <protection/>
    </xf>
    <xf numFmtId="3" fontId="9" fillId="35" borderId="0" xfId="65" applyNumberFormat="1" applyFont="1" applyFill="1" applyAlignment="1">
      <alignment horizontal="right" vertical="center"/>
      <protection/>
    </xf>
    <xf numFmtId="0" fontId="9" fillId="0" borderId="0" xfId="65" applyFont="1">
      <alignment/>
      <protection/>
    </xf>
    <xf numFmtId="0" fontId="21" fillId="35" borderId="0" xfId="65" applyNumberFormat="1" applyFont="1" applyFill="1" applyAlignment="1">
      <alignment/>
      <protection/>
    </xf>
    <xf numFmtId="0" fontId="21" fillId="35" borderId="0" xfId="65" applyNumberFormat="1" applyFont="1" applyFill="1" applyAlignment="1">
      <alignment horizontal="distributed" vertical="center" indent="1"/>
      <protection/>
    </xf>
    <xf numFmtId="0" fontId="5" fillId="35" borderId="27" xfId="65" applyNumberFormat="1" applyFont="1" applyFill="1" applyBorder="1" applyAlignment="1">
      <alignment horizontal="right" vertical="center"/>
      <protection/>
    </xf>
    <xf numFmtId="0" fontId="5" fillId="35" borderId="0" xfId="65" applyNumberFormat="1" applyFont="1" applyFill="1" applyAlignment="1">
      <alignment horizontal="right" vertical="center"/>
      <protection/>
    </xf>
    <xf numFmtId="3" fontId="5" fillId="35" borderId="0" xfId="65" applyNumberFormat="1" applyFont="1" applyFill="1" applyAlignment="1">
      <alignment horizontal="right" vertical="center"/>
      <protection/>
    </xf>
    <xf numFmtId="3" fontId="5" fillId="35" borderId="27" xfId="65" applyNumberFormat="1" applyFont="1" applyFill="1" applyBorder="1" applyAlignment="1">
      <alignment horizontal="right" vertical="center"/>
      <protection/>
    </xf>
    <xf numFmtId="0" fontId="21" fillId="35" borderId="0" xfId="65" applyNumberFormat="1" applyFont="1" applyFill="1" applyBorder="1" applyAlignment="1">
      <alignment horizontal="distributed" vertical="center" indent="1"/>
      <protection/>
    </xf>
    <xf numFmtId="0" fontId="21" fillId="35" borderId="15" xfId="65" applyNumberFormat="1" applyFont="1" applyFill="1" applyBorder="1" applyAlignment="1">
      <alignment/>
      <protection/>
    </xf>
    <xf numFmtId="0" fontId="21" fillId="35" borderId="15" xfId="65" applyNumberFormat="1" applyFont="1" applyFill="1" applyBorder="1" applyAlignment="1">
      <alignment horizontal="distributed" vertical="center" indent="1"/>
      <protection/>
    </xf>
    <xf numFmtId="3" fontId="5" fillId="35" borderId="28" xfId="65" applyNumberFormat="1" applyFont="1" applyFill="1" applyBorder="1" applyAlignment="1">
      <alignment horizontal="right" vertical="center"/>
      <protection/>
    </xf>
    <xf numFmtId="3" fontId="5" fillId="35" borderId="15" xfId="65" applyNumberFormat="1" applyFont="1" applyFill="1" applyBorder="1" applyAlignment="1">
      <alignment horizontal="right" vertical="center"/>
      <protection/>
    </xf>
    <xf numFmtId="0" fontId="22" fillId="35" borderId="29" xfId="65" applyNumberFormat="1" applyFont="1" applyFill="1" applyBorder="1" applyAlignment="1">
      <alignment horizontal="right" vertical="center"/>
      <protection/>
    </xf>
    <xf numFmtId="0" fontId="22" fillId="35" borderId="0" xfId="65" applyNumberFormat="1" applyFont="1" applyFill="1" applyBorder="1" applyAlignment="1">
      <alignment horizontal="right" vertical="center"/>
      <protection/>
    </xf>
    <xf numFmtId="0" fontId="9" fillId="35" borderId="27" xfId="65" applyNumberFormat="1" applyFont="1" applyFill="1" applyBorder="1" applyAlignment="1">
      <alignment horizontal="right" vertical="center"/>
      <protection/>
    </xf>
    <xf numFmtId="0" fontId="9" fillId="35" borderId="0" xfId="65" applyNumberFormat="1" applyFont="1" applyFill="1" applyBorder="1" applyAlignment="1">
      <alignment horizontal="right" vertical="center"/>
      <protection/>
    </xf>
    <xf numFmtId="3" fontId="9" fillId="35" borderId="0" xfId="65" applyNumberFormat="1" applyFont="1" applyFill="1" applyBorder="1" applyAlignment="1">
      <alignment horizontal="right" vertical="center"/>
      <protection/>
    </xf>
    <xf numFmtId="0" fontId="9" fillId="0" borderId="0" xfId="65" applyFont="1" applyBorder="1">
      <alignment/>
      <protection/>
    </xf>
    <xf numFmtId="0" fontId="5" fillId="35" borderId="28" xfId="65" applyNumberFormat="1" applyFont="1" applyFill="1" applyBorder="1" applyAlignment="1">
      <alignment horizontal="right" vertical="center"/>
      <protection/>
    </xf>
    <xf numFmtId="0" fontId="5" fillId="35" borderId="15" xfId="65" applyNumberFormat="1" applyFont="1" applyFill="1" applyBorder="1" applyAlignment="1">
      <alignment horizontal="right" vertical="center"/>
      <protection/>
    </xf>
    <xf numFmtId="0" fontId="24" fillId="35" borderId="27" xfId="65" applyNumberFormat="1" applyFont="1" applyFill="1" applyBorder="1" applyAlignment="1">
      <alignment horizontal="right" vertical="center"/>
      <protection/>
    </xf>
    <xf numFmtId="0" fontId="24" fillId="35" borderId="0" xfId="65" applyNumberFormat="1" applyFont="1" applyFill="1" applyBorder="1" applyAlignment="1">
      <alignment horizontal="right" vertical="center"/>
      <protection/>
    </xf>
    <xf numFmtId="0" fontId="25" fillId="0" borderId="0" xfId="65" applyFont="1">
      <alignment/>
      <protection/>
    </xf>
    <xf numFmtId="0" fontId="9" fillId="35" borderId="0" xfId="65" applyNumberFormat="1" applyFont="1" applyFill="1" applyAlignment="1">
      <alignment horizontal="right" vertical="center"/>
      <protection/>
    </xf>
    <xf numFmtId="0" fontId="5" fillId="35" borderId="0" xfId="65" applyNumberFormat="1" applyFont="1" applyFill="1" applyBorder="1" applyAlignment="1">
      <alignment horizontal="right" vertical="center"/>
      <protection/>
    </xf>
    <xf numFmtId="0" fontId="21" fillId="35" borderId="0" xfId="65" applyNumberFormat="1" applyFont="1" applyFill="1" applyBorder="1" applyAlignment="1">
      <alignment/>
      <protection/>
    </xf>
    <xf numFmtId="3" fontId="5" fillId="35" borderId="0" xfId="65" applyNumberFormat="1" applyFont="1" applyFill="1" applyBorder="1" applyAlignment="1">
      <alignment horizontal="right" vertical="center"/>
      <protection/>
    </xf>
    <xf numFmtId="0" fontId="24" fillId="35" borderId="27" xfId="65" applyNumberFormat="1" applyFont="1" applyFill="1" applyBorder="1" applyAlignment="1">
      <alignment vertical="center"/>
      <protection/>
    </xf>
    <xf numFmtId="0" fontId="24" fillId="35" borderId="0" xfId="65" applyNumberFormat="1" applyFont="1" applyFill="1" applyBorder="1" applyAlignment="1">
      <alignment vertical="center"/>
      <protection/>
    </xf>
    <xf numFmtId="0" fontId="24" fillId="35" borderId="0" xfId="65" applyNumberFormat="1" applyFont="1" applyFill="1" applyAlignment="1">
      <alignment vertical="center"/>
      <protection/>
    </xf>
    <xf numFmtId="0" fontId="9" fillId="35" borderId="27" xfId="65" applyNumberFormat="1" applyFont="1" applyFill="1" applyBorder="1" applyAlignment="1">
      <alignment vertical="center"/>
      <protection/>
    </xf>
    <xf numFmtId="0" fontId="9" fillId="35" borderId="0" xfId="65" applyNumberFormat="1" applyFont="1" applyFill="1" applyBorder="1" applyAlignment="1">
      <alignment vertical="center"/>
      <protection/>
    </xf>
    <xf numFmtId="0" fontId="21" fillId="35" borderId="30" xfId="65" applyNumberFormat="1" applyFont="1" applyFill="1" applyBorder="1" applyAlignment="1">
      <alignment/>
      <protection/>
    </xf>
    <xf numFmtId="0" fontId="21" fillId="35" borderId="30" xfId="65" applyNumberFormat="1" applyFont="1" applyFill="1" applyBorder="1" applyAlignment="1">
      <alignment horizontal="distributed" vertical="center" indent="1"/>
      <protection/>
    </xf>
    <xf numFmtId="0" fontId="5" fillId="35" borderId="31" xfId="65" applyNumberFormat="1" applyFont="1" applyFill="1" applyBorder="1" applyAlignment="1">
      <alignment horizontal="right" vertical="center"/>
      <protection/>
    </xf>
    <xf numFmtId="0" fontId="5" fillId="35" borderId="30" xfId="65" applyNumberFormat="1" applyFont="1" applyFill="1" applyBorder="1" applyAlignment="1">
      <alignment horizontal="right" vertical="center"/>
      <protection/>
    </xf>
    <xf numFmtId="3" fontId="5" fillId="35" borderId="30" xfId="65" applyNumberFormat="1" applyFont="1" applyFill="1" applyBorder="1" applyAlignment="1">
      <alignment horizontal="right" vertical="center"/>
      <protection/>
    </xf>
    <xf numFmtId="0" fontId="9" fillId="35" borderId="29" xfId="65" applyNumberFormat="1" applyFont="1" applyFill="1" applyBorder="1" applyAlignment="1">
      <alignment vertical="center"/>
      <protection/>
    </xf>
    <xf numFmtId="0" fontId="9" fillId="35" borderId="17" xfId="65" applyNumberFormat="1" applyFont="1" applyFill="1" applyBorder="1" applyAlignment="1">
      <alignment vertical="center"/>
      <protection/>
    </xf>
    <xf numFmtId="0" fontId="9" fillId="35" borderId="29" xfId="65" applyNumberFormat="1" applyFont="1" applyFill="1" applyBorder="1" applyAlignment="1">
      <alignment horizontal="right" vertical="center"/>
      <protection/>
    </xf>
    <xf numFmtId="0" fontId="9" fillId="35" borderId="17" xfId="65" applyNumberFormat="1" applyFont="1" applyFill="1" applyBorder="1" applyAlignment="1">
      <alignment horizontal="right" vertical="center"/>
      <protection/>
    </xf>
    <xf numFmtId="0" fontId="9" fillId="35" borderId="32" xfId="65" applyNumberFormat="1" applyFont="1" applyFill="1" applyBorder="1" applyAlignment="1">
      <alignment horizontal="right" vertical="center"/>
      <protection/>
    </xf>
    <xf numFmtId="0" fontId="9" fillId="35" borderId="33" xfId="65" applyNumberFormat="1" applyFont="1" applyFill="1" applyBorder="1" applyAlignment="1">
      <alignment horizontal="right" vertical="center"/>
      <protection/>
    </xf>
    <xf numFmtId="0" fontId="21" fillId="35" borderId="34" xfId="65" applyNumberFormat="1" applyFont="1" applyFill="1" applyBorder="1" applyAlignment="1">
      <alignment/>
      <protection/>
    </xf>
    <xf numFmtId="0" fontId="21" fillId="35" borderId="34" xfId="65" applyNumberFormat="1" applyFont="1" applyFill="1" applyBorder="1" applyAlignment="1">
      <alignment horizontal="distributed" vertical="center" indent="1"/>
      <protection/>
    </xf>
    <xf numFmtId="0" fontId="5" fillId="35" borderId="35" xfId="65" applyNumberFormat="1" applyFont="1" applyFill="1" applyBorder="1" applyAlignment="1">
      <alignment horizontal="right" vertical="center"/>
      <protection/>
    </xf>
    <xf numFmtId="0" fontId="5" fillId="35" borderId="34" xfId="65" applyNumberFormat="1" applyFont="1" applyFill="1" applyBorder="1" applyAlignment="1">
      <alignment horizontal="right" vertical="center"/>
      <protection/>
    </xf>
    <xf numFmtId="3" fontId="5" fillId="35" borderId="34" xfId="65" applyNumberFormat="1" applyFont="1" applyFill="1" applyBorder="1" applyAlignment="1">
      <alignment horizontal="right" vertical="center"/>
      <protection/>
    </xf>
    <xf numFmtId="0" fontId="5" fillId="35" borderId="17" xfId="65" applyNumberFormat="1" applyFont="1" applyFill="1" applyBorder="1" applyAlignment="1">
      <alignment horizontal="left" vertical="center" indent="1"/>
      <protection/>
    </xf>
    <xf numFmtId="0" fontId="5" fillId="35" borderId="17" xfId="65" applyNumberFormat="1" applyFont="1" applyFill="1" applyBorder="1" applyAlignment="1">
      <alignment vertical="center"/>
      <protection/>
    </xf>
    <xf numFmtId="0" fontId="5" fillId="35" borderId="0" xfId="65" applyNumberFormat="1" applyFont="1" applyFill="1" applyAlignment="1">
      <alignment/>
      <protection/>
    </xf>
    <xf numFmtId="0" fontId="4" fillId="33" borderId="14" xfId="0" applyFont="1" applyFill="1" applyBorder="1" applyAlignment="1">
      <alignment horizontal="center" vertical="center"/>
    </xf>
    <xf numFmtId="0" fontId="4" fillId="33" borderId="17" xfId="0" applyFont="1" applyFill="1" applyBorder="1" applyAlignment="1">
      <alignment horizontal="distributed" vertical="center" indent="1"/>
    </xf>
    <xf numFmtId="38" fontId="4" fillId="33" borderId="18" xfId="52" applyFont="1" applyFill="1" applyBorder="1" applyAlignment="1">
      <alignment vertical="center"/>
    </xf>
    <xf numFmtId="38" fontId="4" fillId="33" borderId="17" xfId="52" applyFont="1" applyFill="1" applyBorder="1" applyAlignment="1">
      <alignment vertical="center"/>
    </xf>
    <xf numFmtId="0" fontId="4" fillId="33" borderId="0" xfId="0" applyFont="1" applyFill="1" applyAlignment="1">
      <alignment horizontal="distributed" vertical="center" indent="1"/>
    </xf>
    <xf numFmtId="38" fontId="4" fillId="33" borderId="19" xfId="52" applyFont="1" applyFill="1" applyBorder="1" applyAlignment="1">
      <alignment vertical="center"/>
    </xf>
    <xf numFmtId="38" fontId="4" fillId="33" borderId="0" xfId="52" applyFont="1" applyFill="1" applyAlignment="1">
      <alignment vertical="center"/>
    </xf>
    <xf numFmtId="38" fontId="4" fillId="33" borderId="19" xfId="52" applyFont="1" applyFill="1" applyBorder="1" applyAlignment="1">
      <alignment horizontal="right" vertical="center"/>
    </xf>
    <xf numFmtId="38" fontId="4" fillId="33" borderId="0" xfId="52" applyFont="1" applyFill="1" applyAlignment="1">
      <alignment horizontal="right" vertical="center"/>
    </xf>
    <xf numFmtId="0" fontId="26" fillId="33" borderId="0" xfId="0" applyFont="1" applyFill="1" applyAlignment="1">
      <alignment horizontal="distributed" vertical="center" indent="1"/>
    </xf>
    <xf numFmtId="38" fontId="4" fillId="33" borderId="20" xfId="52" applyFont="1" applyFill="1" applyBorder="1" applyAlignment="1">
      <alignment horizontal="right" vertical="center"/>
    </xf>
    <xf numFmtId="38" fontId="4" fillId="33" borderId="10" xfId="52" applyFont="1" applyFill="1" applyBorder="1" applyAlignment="1">
      <alignment horizontal="right" vertical="center"/>
    </xf>
    <xf numFmtId="0" fontId="4" fillId="33" borderId="18"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4" xfId="0" applyFont="1" applyFill="1" applyBorder="1" applyAlignment="1">
      <alignment horizontal="distributed" vertical="center" indent="1"/>
    </xf>
    <xf numFmtId="38" fontId="9" fillId="33" borderId="18" xfId="52" applyFont="1" applyFill="1" applyBorder="1" applyAlignment="1">
      <alignment vertical="center"/>
    </xf>
    <xf numFmtId="38" fontId="5" fillId="33" borderId="17" xfId="52" applyFont="1" applyFill="1" applyBorder="1" applyAlignment="1">
      <alignment vertical="center"/>
    </xf>
    <xf numFmtId="38" fontId="9" fillId="33" borderId="19" xfId="52" applyFont="1" applyFill="1" applyBorder="1" applyAlignment="1">
      <alignment vertical="center"/>
    </xf>
    <xf numFmtId="38" fontId="5" fillId="33" borderId="0" xfId="52" applyFont="1" applyFill="1" applyBorder="1" applyAlignment="1">
      <alignment vertical="center"/>
    </xf>
    <xf numFmtId="38" fontId="5" fillId="33" borderId="0" xfId="52" applyFont="1" applyFill="1" applyAlignment="1">
      <alignment vertical="center"/>
    </xf>
    <xf numFmtId="0" fontId="4" fillId="33" borderId="36" xfId="0" applyFont="1" applyFill="1" applyBorder="1" applyAlignment="1">
      <alignment horizontal="distributed" vertical="center" indent="1"/>
    </xf>
    <xf numFmtId="38" fontId="9" fillId="33" borderId="20" xfId="52" applyFont="1" applyFill="1" applyBorder="1" applyAlignment="1">
      <alignment vertical="center"/>
    </xf>
    <xf numFmtId="38" fontId="5" fillId="33" borderId="10" xfId="52" applyFont="1" applyFill="1" applyBorder="1" applyAlignment="1">
      <alignment vertical="center"/>
    </xf>
    <xf numFmtId="38" fontId="4" fillId="0" borderId="0" xfId="52" applyFont="1" applyAlignment="1">
      <alignment vertical="center"/>
    </xf>
    <xf numFmtId="0" fontId="5" fillId="33" borderId="21" xfId="0" applyFont="1" applyFill="1" applyBorder="1" applyAlignment="1">
      <alignment/>
    </xf>
    <xf numFmtId="0" fontId="5" fillId="33" borderId="11"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horizontal="center" vertical="center"/>
    </xf>
    <xf numFmtId="0" fontId="5" fillId="33" borderId="18" xfId="0" applyFont="1" applyFill="1" applyBorder="1" applyAlignment="1">
      <alignment vertical="center" wrapText="1"/>
    </xf>
    <xf numFmtId="0" fontId="5" fillId="33" borderId="19"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right" vertical="center"/>
    </xf>
    <xf numFmtId="0" fontId="5" fillId="33" borderId="17" xfId="0" applyFont="1" applyFill="1" applyBorder="1" applyAlignment="1">
      <alignment vertical="center"/>
    </xf>
    <xf numFmtId="0" fontId="5" fillId="33" borderId="17" xfId="0" applyFont="1" applyFill="1" applyBorder="1" applyAlignment="1">
      <alignment horizontal="left" vertical="center"/>
    </xf>
    <xf numFmtId="3" fontId="5" fillId="33" borderId="18" xfId="0" applyNumberFormat="1" applyFont="1" applyFill="1" applyBorder="1" applyAlignment="1">
      <alignment vertical="center"/>
    </xf>
    <xf numFmtId="177" fontId="5" fillId="33" borderId="17" xfId="0" applyNumberFormat="1" applyFont="1" applyFill="1" applyBorder="1" applyAlignment="1">
      <alignment vertical="center"/>
    </xf>
    <xf numFmtId="3" fontId="5" fillId="33" borderId="17" xfId="0" applyNumberFormat="1" applyFont="1" applyFill="1" applyBorder="1" applyAlignment="1">
      <alignment vertical="center"/>
    </xf>
    <xf numFmtId="49" fontId="5" fillId="33" borderId="0" xfId="0" applyNumberFormat="1" applyFont="1" applyFill="1" applyBorder="1" applyAlignment="1">
      <alignment horizontal="left" vertical="center"/>
    </xf>
    <xf numFmtId="0" fontId="5" fillId="33" borderId="0" xfId="0" applyNumberFormat="1" applyFont="1" applyFill="1" applyBorder="1" applyAlignment="1">
      <alignment vertical="center"/>
    </xf>
    <xf numFmtId="3" fontId="5" fillId="33" borderId="19" xfId="0" applyNumberFormat="1" applyFont="1" applyFill="1" applyBorder="1" applyAlignment="1">
      <alignment vertical="center"/>
    </xf>
    <xf numFmtId="177" fontId="5" fillId="33" borderId="0" xfId="0" applyNumberFormat="1" applyFont="1" applyFill="1" applyAlignment="1">
      <alignment vertical="center"/>
    </xf>
    <xf numFmtId="3" fontId="5" fillId="33" borderId="0" xfId="0" applyNumberFormat="1" applyFont="1" applyFill="1" applyAlignment="1">
      <alignment vertical="center"/>
    </xf>
    <xf numFmtId="49" fontId="9" fillId="33" borderId="10" xfId="0" applyNumberFormat="1" applyFont="1" applyFill="1" applyBorder="1" applyAlignment="1">
      <alignment horizontal="left" vertical="center"/>
    </xf>
    <xf numFmtId="0" fontId="9" fillId="33" borderId="10" xfId="0" applyNumberFormat="1" applyFont="1" applyFill="1" applyBorder="1" applyAlignment="1">
      <alignment vertical="center"/>
    </xf>
    <xf numFmtId="3" fontId="9" fillId="33" borderId="20" xfId="0" applyNumberFormat="1" applyFont="1" applyFill="1" applyBorder="1" applyAlignment="1">
      <alignment vertical="center"/>
    </xf>
    <xf numFmtId="177" fontId="9" fillId="33" borderId="10" xfId="0" applyNumberFormat="1" applyFont="1" applyFill="1" applyBorder="1" applyAlignment="1">
      <alignment vertical="center"/>
    </xf>
    <xf numFmtId="3" fontId="9" fillId="33" borderId="10" xfId="0" applyNumberFormat="1" applyFont="1" applyFill="1" applyBorder="1" applyAlignment="1">
      <alignment vertical="center"/>
    </xf>
    <xf numFmtId="0" fontId="14" fillId="0" borderId="0" xfId="75" applyNumberFormat="1" applyFont="1" applyFill="1" applyBorder="1" applyAlignment="1">
      <alignment horizontal="left" vertical="center" indent="5"/>
      <protection/>
    </xf>
    <xf numFmtId="0" fontId="27" fillId="0" borderId="0" xfId="75" applyFill="1" applyBorder="1">
      <alignment vertical="center"/>
      <protection/>
    </xf>
    <xf numFmtId="0" fontId="14" fillId="0" borderId="0" xfId="71" applyNumberFormat="1" applyFont="1" applyFill="1" applyBorder="1" applyAlignment="1">
      <alignment vertical="center"/>
      <protection/>
    </xf>
    <xf numFmtId="0" fontId="27" fillId="33" borderId="0" xfId="75" applyFill="1" applyBorder="1">
      <alignment vertical="center"/>
      <protection/>
    </xf>
    <xf numFmtId="0" fontId="27" fillId="33" borderId="0" xfId="75" applyFill="1" applyBorder="1" applyAlignment="1">
      <alignment horizontal="left" vertical="center"/>
      <protection/>
    </xf>
    <xf numFmtId="0" fontId="5" fillId="33" borderId="10" xfId="0" applyNumberFormat="1" applyFont="1" applyFill="1" applyBorder="1" applyAlignment="1">
      <alignment horizontal="left" vertical="center" indent="1"/>
    </xf>
    <xf numFmtId="0" fontId="28" fillId="33" borderId="10" xfId="0" applyNumberFormat="1" applyFont="1" applyFill="1" applyBorder="1" applyAlignment="1">
      <alignment horizontal="left" vertical="center"/>
    </xf>
    <xf numFmtId="0" fontId="28" fillId="33" borderId="10" xfId="0" applyNumberFormat="1" applyFont="1" applyFill="1" applyBorder="1" applyAlignment="1">
      <alignment vertical="center"/>
    </xf>
    <xf numFmtId="0" fontId="27" fillId="33" borderId="10" xfId="75" applyFill="1" applyBorder="1">
      <alignment vertical="center"/>
      <protection/>
    </xf>
    <xf numFmtId="0" fontId="5" fillId="33" borderId="10" xfId="75" applyFont="1" applyFill="1" applyBorder="1" applyAlignment="1">
      <alignment horizontal="right" vertical="center" indent="1"/>
      <protection/>
    </xf>
    <xf numFmtId="0" fontId="5" fillId="33" borderId="21" xfId="0" applyNumberFormat="1" applyFont="1" applyFill="1" applyBorder="1" applyAlignment="1">
      <alignment horizontal="right" vertical="center"/>
    </xf>
    <xf numFmtId="0" fontId="28" fillId="33" borderId="13" xfId="0" applyNumberFormat="1" applyFont="1" applyFill="1" applyBorder="1" applyAlignment="1">
      <alignment horizontal="right" vertical="center"/>
    </xf>
    <xf numFmtId="0" fontId="5" fillId="33" borderId="37" xfId="0" applyNumberFormat="1" applyFont="1" applyFill="1" applyBorder="1" applyAlignment="1">
      <alignment horizontal="right" vertical="center"/>
    </xf>
    <xf numFmtId="0" fontId="29" fillId="33" borderId="13" xfId="75" applyFont="1" applyFill="1" applyBorder="1" applyAlignment="1">
      <alignment horizontal="right" vertical="center"/>
      <protection/>
    </xf>
    <xf numFmtId="0" fontId="5" fillId="33" borderId="13" xfId="0" applyNumberFormat="1" applyFont="1" applyFill="1" applyBorder="1" applyAlignment="1">
      <alignment horizontal="right" vertical="center"/>
    </xf>
    <xf numFmtId="0" fontId="29" fillId="33" borderId="0" xfId="75" applyFont="1" applyFill="1" applyBorder="1" applyAlignment="1">
      <alignment horizontal="right" vertical="center"/>
      <protection/>
    </xf>
    <xf numFmtId="0" fontId="29" fillId="0" borderId="0" xfId="75" applyFont="1" applyFill="1" applyBorder="1">
      <alignment vertical="center"/>
      <protection/>
    </xf>
    <xf numFmtId="0" fontId="5" fillId="33" borderId="16" xfId="0" applyNumberFormat="1" applyFont="1" applyFill="1" applyBorder="1" applyAlignment="1">
      <alignment horizontal="right" vertical="center"/>
    </xf>
    <xf numFmtId="0" fontId="5" fillId="33" borderId="38" xfId="0" applyNumberFormat="1" applyFont="1" applyFill="1" applyBorder="1" applyAlignment="1">
      <alignment horizontal="center" vertical="center"/>
    </xf>
    <xf numFmtId="0" fontId="5" fillId="33" borderId="28" xfId="0" applyNumberFormat="1" applyFont="1" applyFill="1" applyBorder="1" applyAlignment="1">
      <alignment horizontal="right" vertical="center"/>
    </xf>
    <xf numFmtId="0" fontId="5" fillId="33" borderId="14" xfId="0" applyNumberFormat="1" applyFont="1" applyFill="1" applyBorder="1" applyAlignment="1">
      <alignment horizontal="center" vertical="center"/>
    </xf>
    <xf numFmtId="0" fontId="21" fillId="33" borderId="0" xfId="75" applyNumberFormat="1" applyFont="1" applyFill="1" applyBorder="1" applyAlignment="1">
      <alignment horizontal="left" vertical="center"/>
      <protection/>
    </xf>
    <xf numFmtId="0" fontId="12" fillId="33" borderId="17" xfId="0" applyNumberFormat="1" applyFont="1" applyFill="1" applyBorder="1" applyAlignment="1">
      <alignment vertical="center"/>
    </xf>
    <xf numFmtId="3" fontId="9" fillId="33" borderId="29" xfId="0" applyNumberFormat="1" applyFont="1" applyFill="1" applyBorder="1" applyAlignment="1">
      <alignment horizontal="right" vertical="center"/>
    </xf>
    <xf numFmtId="178" fontId="9" fillId="33" borderId="17" xfId="0" applyNumberFormat="1" applyFont="1" applyFill="1" applyBorder="1" applyAlignment="1">
      <alignment horizontal="right" vertical="center"/>
    </xf>
    <xf numFmtId="3" fontId="9" fillId="33" borderId="17" xfId="0" applyNumberFormat="1" applyFont="1" applyFill="1" applyBorder="1" applyAlignment="1">
      <alignment horizontal="right" vertical="center"/>
    </xf>
    <xf numFmtId="0" fontId="5" fillId="0" borderId="0" xfId="75" applyNumberFormat="1" applyFont="1" applyFill="1" applyBorder="1" applyAlignment="1">
      <alignment horizontal="distributed" vertical="center" indent="2"/>
      <protection/>
    </xf>
    <xf numFmtId="0" fontId="21" fillId="33" borderId="0" xfId="0" applyNumberFormat="1" applyFont="1" applyFill="1" applyBorder="1" applyAlignment="1">
      <alignment horizontal="distributed" vertical="center" indent="1"/>
    </xf>
    <xf numFmtId="3" fontId="5" fillId="33" borderId="27" xfId="0" applyNumberFormat="1" applyFont="1" applyFill="1" applyBorder="1" applyAlignment="1">
      <alignment horizontal="right" vertical="center"/>
    </xf>
    <xf numFmtId="178" fontId="5" fillId="33" borderId="0" xfId="0" applyNumberFormat="1" applyFont="1" applyFill="1" applyBorder="1" applyAlignment="1">
      <alignment horizontal="right" vertical="center"/>
    </xf>
    <xf numFmtId="3" fontId="5" fillId="33" borderId="0" xfId="0" applyNumberFormat="1" applyFont="1" applyFill="1" applyBorder="1" applyAlignment="1">
      <alignment horizontal="right" vertical="center"/>
    </xf>
    <xf numFmtId="0" fontId="5" fillId="33" borderId="0" xfId="0" applyNumberFormat="1" applyFont="1" applyFill="1" applyBorder="1" applyAlignment="1">
      <alignment horizontal="right" vertical="center"/>
    </xf>
    <xf numFmtId="0" fontId="12" fillId="33" borderId="0" xfId="75" applyNumberFormat="1" applyFont="1" applyFill="1" applyBorder="1" applyAlignment="1">
      <alignment horizontal="left" vertical="center"/>
      <protection/>
    </xf>
    <xf numFmtId="0" fontId="21" fillId="33" borderId="0" xfId="0" applyNumberFormat="1" applyFont="1" applyFill="1" applyBorder="1" applyAlignment="1">
      <alignment horizontal="left" vertical="center"/>
    </xf>
    <xf numFmtId="0" fontId="21" fillId="33" borderId="0" xfId="0" applyNumberFormat="1" applyFont="1" applyFill="1" applyBorder="1" applyAlignment="1">
      <alignment vertical="center"/>
    </xf>
    <xf numFmtId="0" fontId="30" fillId="0" borderId="0" xfId="75" applyNumberFormat="1" applyFont="1" applyFill="1" applyBorder="1" applyAlignment="1">
      <alignment horizontal="distributed" vertical="center" indent="1"/>
      <protection/>
    </xf>
    <xf numFmtId="0" fontId="5" fillId="0" borderId="0" xfId="75" applyNumberFormat="1" applyFont="1" applyFill="1" applyBorder="1" applyAlignment="1">
      <alignment horizontal="distributed" vertical="center" indent="1"/>
      <protection/>
    </xf>
    <xf numFmtId="0" fontId="21" fillId="33" borderId="0" xfId="75" applyNumberFormat="1" applyFont="1" applyFill="1" applyBorder="1" applyAlignment="1">
      <alignment horizontal="right" vertical="center"/>
      <protection/>
    </xf>
    <xf numFmtId="179" fontId="21" fillId="33" borderId="0" xfId="0" applyNumberFormat="1" applyFont="1" applyFill="1" applyBorder="1" applyAlignment="1">
      <alignment horizontal="left" vertical="center"/>
    </xf>
    <xf numFmtId="0" fontId="5" fillId="0" borderId="0" xfId="75" applyNumberFormat="1" applyFont="1" applyFill="1" applyBorder="1" applyAlignment="1">
      <alignment horizontal="left" vertical="center" indent="1"/>
      <protection/>
    </xf>
    <xf numFmtId="0" fontId="31" fillId="33" borderId="0" xfId="75" applyFont="1" applyFill="1" applyBorder="1" applyAlignment="1">
      <alignment horizontal="right" vertical="center"/>
      <protection/>
    </xf>
    <xf numFmtId="0" fontId="21" fillId="33" borderId="0" xfId="0" applyNumberFormat="1" applyFont="1" applyFill="1" applyBorder="1" applyAlignment="1">
      <alignment horizontal="right" vertical="center"/>
    </xf>
    <xf numFmtId="0" fontId="5" fillId="0" borderId="0" xfId="75" applyNumberFormat="1" applyFont="1" applyFill="1" applyBorder="1" applyAlignment="1">
      <alignment horizontal="right" vertical="center"/>
      <protection/>
    </xf>
    <xf numFmtId="0" fontId="5" fillId="0" borderId="0" xfId="75" applyNumberFormat="1" applyFont="1" applyFill="1" applyBorder="1" applyAlignment="1">
      <alignment vertical="center" wrapText="1"/>
      <protection/>
    </xf>
    <xf numFmtId="0" fontId="32" fillId="0" borderId="0" xfId="75" applyFont="1" applyFill="1" applyBorder="1">
      <alignment vertical="center"/>
      <protection/>
    </xf>
    <xf numFmtId="0" fontId="31" fillId="33" borderId="10" xfId="75" applyFont="1" applyFill="1" applyBorder="1" applyAlignment="1">
      <alignment horizontal="right" vertical="center"/>
      <protection/>
    </xf>
    <xf numFmtId="179" fontId="21" fillId="33" borderId="10" xfId="0" applyNumberFormat="1" applyFont="1" applyFill="1" applyBorder="1" applyAlignment="1">
      <alignment horizontal="left" vertical="center"/>
    </xf>
    <xf numFmtId="0" fontId="21" fillId="33" borderId="10" xfId="0" applyNumberFormat="1" applyFont="1" applyFill="1" applyBorder="1" applyAlignment="1">
      <alignment vertical="center"/>
    </xf>
    <xf numFmtId="3" fontId="5" fillId="33" borderId="35" xfId="0" applyNumberFormat="1" applyFont="1" applyFill="1" applyBorder="1" applyAlignment="1">
      <alignment horizontal="right" vertical="center"/>
    </xf>
    <xf numFmtId="178" fontId="5" fillId="33" borderId="34" xfId="0" applyNumberFormat="1" applyFont="1" applyFill="1" applyBorder="1" applyAlignment="1">
      <alignment horizontal="right" vertical="center"/>
    </xf>
    <xf numFmtId="3" fontId="5" fillId="33" borderId="34" xfId="0" applyNumberFormat="1" applyFont="1" applyFill="1" applyBorder="1" applyAlignment="1">
      <alignment horizontal="right" vertical="center"/>
    </xf>
    <xf numFmtId="0" fontId="5" fillId="33" borderId="39" xfId="0" applyNumberFormat="1" applyFont="1" applyFill="1" applyBorder="1" applyAlignment="1">
      <alignment horizontal="left" vertical="center" indent="1"/>
    </xf>
    <xf numFmtId="0" fontId="14" fillId="33" borderId="0" xfId="75" applyNumberFormat="1" applyFont="1" applyFill="1" applyBorder="1" applyAlignment="1">
      <alignment horizontal="left" vertical="center"/>
      <protection/>
    </xf>
    <xf numFmtId="0" fontId="14" fillId="33" borderId="0" xfId="75" applyNumberFormat="1" applyFont="1" applyFill="1" applyBorder="1" applyAlignment="1">
      <alignment vertical="center"/>
      <protection/>
    </xf>
    <xf numFmtId="0" fontId="5" fillId="33" borderId="0" xfId="0" applyNumberFormat="1" applyFont="1" applyFill="1" applyBorder="1" applyAlignment="1">
      <alignment horizontal="left" vertical="center" indent="1"/>
    </xf>
    <xf numFmtId="0" fontId="5" fillId="33" borderId="0" xfId="0" applyNumberFormat="1" applyFont="1" applyFill="1" applyAlignment="1">
      <alignment horizontal="left" vertical="center" indent="1"/>
    </xf>
    <xf numFmtId="0" fontId="27" fillId="0" borderId="0" xfId="75" applyFill="1" applyBorder="1" applyAlignment="1">
      <alignment horizontal="left" vertical="center"/>
      <protection/>
    </xf>
    <xf numFmtId="0" fontId="5" fillId="33" borderId="0" xfId="75" applyNumberFormat="1" applyFont="1" applyFill="1" applyBorder="1" applyAlignment="1">
      <alignment vertical="center"/>
      <protection/>
    </xf>
    <xf numFmtId="0" fontId="5" fillId="33" borderId="0" xfId="75" applyNumberFormat="1" applyFont="1" applyFill="1" applyBorder="1" applyAlignment="1">
      <alignment horizontal="left" vertical="center" indent="1"/>
      <protection/>
    </xf>
    <xf numFmtId="0" fontId="5" fillId="33" borderId="10" xfId="75" applyNumberFormat="1" applyFont="1" applyFill="1" applyBorder="1" applyAlignment="1">
      <alignment horizontal="right" vertical="center" indent="1"/>
      <protection/>
    </xf>
    <xf numFmtId="0" fontId="5" fillId="33" borderId="22" xfId="0" applyNumberFormat="1" applyFont="1" applyFill="1" applyBorder="1" applyAlignment="1">
      <alignment horizontal="center" vertical="center"/>
    </xf>
    <xf numFmtId="0" fontId="12" fillId="33" borderId="17" xfId="0" applyNumberFormat="1" applyFont="1" applyFill="1" applyBorder="1" applyAlignment="1">
      <alignment horizontal="left" vertical="center"/>
    </xf>
    <xf numFmtId="3" fontId="9" fillId="33" borderId="18" xfId="0" applyNumberFormat="1" applyFont="1" applyFill="1" applyBorder="1" applyAlignment="1">
      <alignment horizontal="right" vertical="center"/>
    </xf>
    <xf numFmtId="3" fontId="8" fillId="33" borderId="17" xfId="0" applyNumberFormat="1" applyFont="1" applyFill="1" applyBorder="1" applyAlignment="1">
      <alignment horizontal="right" vertical="center"/>
    </xf>
    <xf numFmtId="0" fontId="12" fillId="33" borderId="0" xfId="75" applyNumberFormat="1" applyFont="1" applyFill="1" applyBorder="1" applyAlignment="1">
      <alignment horizontal="left" vertical="center" indent="1"/>
      <protection/>
    </xf>
    <xf numFmtId="0" fontId="5" fillId="33" borderId="19" xfId="0" applyNumberFormat="1" applyFont="1" applyFill="1" applyBorder="1" applyAlignment="1">
      <alignment horizontal="right" vertical="center"/>
    </xf>
    <xf numFmtId="180" fontId="5" fillId="33" borderId="27" xfId="0" applyNumberFormat="1" applyFont="1" applyFill="1" applyBorder="1" applyAlignment="1">
      <alignment horizontal="right" vertical="center"/>
    </xf>
    <xf numFmtId="180" fontId="5" fillId="33" borderId="0" xfId="0" applyNumberFormat="1" applyFont="1" applyFill="1" applyBorder="1" applyAlignment="1">
      <alignment horizontal="right" vertical="center"/>
    </xf>
    <xf numFmtId="0" fontId="21" fillId="33" borderId="10" xfId="0" applyNumberFormat="1" applyFont="1" applyFill="1" applyBorder="1" applyAlignment="1">
      <alignment horizontal="left" vertical="center"/>
    </xf>
    <xf numFmtId="180" fontId="5" fillId="33" borderId="20" xfId="0" applyNumberFormat="1" applyFont="1" applyFill="1" applyBorder="1" applyAlignment="1">
      <alignment horizontal="right" vertical="center"/>
    </xf>
    <xf numFmtId="180" fontId="5" fillId="33" borderId="10" xfId="0" applyNumberFormat="1" applyFont="1" applyFill="1" applyBorder="1" applyAlignment="1">
      <alignment horizontal="right" vertical="center"/>
    </xf>
    <xf numFmtId="0" fontId="5" fillId="33" borderId="10" xfId="0" applyNumberFormat="1" applyFont="1" applyFill="1" applyBorder="1" applyAlignment="1">
      <alignment vertical="center" shrinkToFit="1"/>
    </xf>
    <xf numFmtId="0" fontId="5" fillId="33" borderId="10" xfId="75" applyNumberFormat="1" applyFont="1" applyFill="1" applyBorder="1" applyAlignment="1">
      <alignment vertical="center"/>
      <protection/>
    </xf>
    <xf numFmtId="0" fontId="5" fillId="33" borderId="13" xfId="75" applyNumberFormat="1" applyFont="1" applyFill="1" applyBorder="1" applyAlignment="1">
      <alignment vertical="center"/>
      <protection/>
    </xf>
    <xf numFmtId="0" fontId="21" fillId="33" borderId="17" xfId="75" applyNumberFormat="1" applyFont="1" applyFill="1" applyBorder="1" applyAlignment="1">
      <alignment vertical="center"/>
      <protection/>
    </xf>
    <xf numFmtId="180" fontId="9" fillId="33" borderId="18" xfId="0" applyNumberFormat="1" applyFont="1" applyFill="1" applyBorder="1" applyAlignment="1">
      <alignment horizontal="right" vertical="center"/>
    </xf>
    <xf numFmtId="180" fontId="9" fillId="33" borderId="17" xfId="0" applyNumberFormat="1" applyFont="1" applyFill="1" applyBorder="1" applyAlignment="1">
      <alignment horizontal="right" vertical="center"/>
    </xf>
    <xf numFmtId="0" fontId="12" fillId="33" borderId="0" xfId="75" applyNumberFormat="1" applyFont="1" applyFill="1" applyBorder="1" applyAlignment="1">
      <alignment horizontal="distributed" vertical="center" indent="1"/>
      <protection/>
    </xf>
    <xf numFmtId="179" fontId="21" fillId="33" borderId="0" xfId="0" applyNumberFormat="1" applyFont="1" applyFill="1" applyBorder="1" applyAlignment="1">
      <alignment vertical="center"/>
    </xf>
    <xf numFmtId="179" fontId="21" fillId="33" borderId="10" xfId="0" applyNumberFormat="1" applyFont="1" applyFill="1" applyBorder="1" applyAlignment="1">
      <alignment vertical="center"/>
    </xf>
    <xf numFmtId="180" fontId="5" fillId="33" borderId="40" xfId="0" applyNumberFormat="1" applyFont="1" applyFill="1" applyBorder="1" applyAlignment="1">
      <alignment horizontal="right" vertical="center"/>
    </xf>
    <xf numFmtId="0" fontId="14" fillId="33" borderId="0" xfId="0" applyNumberFormat="1" applyFont="1" applyFill="1" applyAlignment="1">
      <alignment horizontal="centerContinuous" vertical="center"/>
    </xf>
    <xf numFmtId="0" fontId="15" fillId="35" borderId="0" xfId="0" applyNumberFormat="1" applyFont="1" applyFill="1" applyAlignment="1">
      <alignment vertical="center"/>
    </xf>
    <xf numFmtId="0" fontId="0" fillId="33" borderId="0" xfId="0" applyFill="1" applyAlignment="1">
      <alignment vertical="center"/>
    </xf>
    <xf numFmtId="0" fontId="5" fillId="33" borderId="10" xfId="0" applyFont="1" applyFill="1" applyBorder="1" applyAlignment="1">
      <alignment horizontal="left" vertical="center" indent="1"/>
    </xf>
    <xf numFmtId="0" fontId="11" fillId="33" borderId="10" xfId="0" applyFont="1" applyFill="1" applyBorder="1" applyAlignment="1">
      <alignment vertical="center"/>
    </xf>
    <xf numFmtId="0" fontId="11" fillId="0" borderId="0" xfId="0" applyFont="1" applyAlignment="1">
      <alignment vertical="center"/>
    </xf>
    <xf numFmtId="0" fontId="5" fillId="33" borderId="41"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9" fillId="33" borderId="0" xfId="0" applyNumberFormat="1" applyFont="1" applyFill="1" applyBorder="1" applyAlignment="1">
      <alignment horizontal="distributed" vertical="center" indent="1"/>
    </xf>
    <xf numFmtId="180" fontId="9" fillId="33" borderId="18" xfId="0" applyNumberFormat="1" applyFont="1" applyFill="1" applyBorder="1" applyAlignment="1">
      <alignment vertical="center"/>
    </xf>
    <xf numFmtId="180" fontId="9" fillId="33" borderId="0" xfId="0" applyNumberFormat="1" applyFont="1" applyFill="1" applyBorder="1" applyAlignment="1">
      <alignment horizontal="right" vertical="center"/>
    </xf>
    <xf numFmtId="0" fontId="33" fillId="0" borderId="0" xfId="0" applyFont="1" applyAlignment="1">
      <alignment vertical="center"/>
    </xf>
    <xf numFmtId="0" fontId="5" fillId="33" borderId="0" xfId="0" applyNumberFormat="1" applyFont="1" applyFill="1" applyAlignment="1">
      <alignment horizontal="distributed" vertical="center" indent="1"/>
    </xf>
    <xf numFmtId="180" fontId="5" fillId="33" borderId="19" xfId="0" applyNumberFormat="1" applyFont="1" applyFill="1" applyBorder="1" applyAlignment="1">
      <alignment vertical="center"/>
    </xf>
    <xf numFmtId="0" fontId="5" fillId="33" borderId="0" xfId="0" applyNumberFormat="1" applyFont="1" applyFill="1" applyBorder="1" applyAlignment="1">
      <alignment horizontal="distributed" vertical="center" indent="1"/>
    </xf>
    <xf numFmtId="180" fontId="4" fillId="33" borderId="19" xfId="0" applyNumberFormat="1" applyFont="1" applyFill="1" applyBorder="1" applyAlignment="1">
      <alignment vertical="center"/>
    </xf>
    <xf numFmtId="180" fontId="4" fillId="33" borderId="0" xfId="0" applyNumberFormat="1" applyFont="1" applyFill="1" applyBorder="1" applyAlignment="1">
      <alignment vertical="center"/>
    </xf>
    <xf numFmtId="3" fontId="4" fillId="33" borderId="0" xfId="0" applyNumberFormat="1" applyFont="1" applyFill="1" applyBorder="1" applyAlignment="1">
      <alignment vertical="center"/>
    </xf>
    <xf numFmtId="180" fontId="4" fillId="33" borderId="20" xfId="0" applyNumberFormat="1" applyFont="1" applyFill="1" applyBorder="1" applyAlignment="1">
      <alignment vertical="center"/>
    </xf>
    <xf numFmtId="180" fontId="4"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0" fontId="5" fillId="33" borderId="10" xfId="0" applyNumberFormat="1" applyFont="1" applyFill="1" applyBorder="1" applyAlignment="1">
      <alignment vertical="center"/>
    </xf>
    <xf numFmtId="0" fontId="5" fillId="33" borderId="10" xfId="0" applyNumberFormat="1" applyFont="1" applyFill="1" applyBorder="1" applyAlignment="1">
      <alignment horizontal="right" vertical="center"/>
    </xf>
    <xf numFmtId="0" fontId="4" fillId="33" borderId="1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horizontal="center" vertical="center"/>
    </xf>
    <xf numFmtId="0" fontId="5" fillId="33" borderId="23" xfId="0" applyNumberFormat="1" applyFont="1" applyFill="1" applyBorder="1" applyAlignment="1">
      <alignment horizontal="center" vertical="center"/>
    </xf>
    <xf numFmtId="0" fontId="5" fillId="33" borderId="17" xfId="0" applyNumberFormat="1" applyFont="1" applyFill="1" applyBorder="1" applyAlignment="1">
      <alignment horizontal="right" vertical="center" indent="1"/>
    </xf>
    <xf numFmtId="0" fontId="5" fillId="33" borderId="17" xfId="0" applyFont="1" applyFill="1" applyBorder="1" applyAlignment="1">
      <alignment horizontal="center" vertical="center"/>
    </xf>
    <xf numFmtId="3" fontId="9" fillId="33" borderId="19" xfId="0" applyNumberFormat="1" applyFont="1" applyFill="1" applyBorder="1" applyAlignment="1">
      <alignment vertical="center"/>
    </xf>
    <xf numFmtId="178" fontId="5" fillId="33" borderId="0" xfId="0" applyNumberFormat="1" applyFont="1" applyFill="1" applyBorder="1" applyAlignment="1">
      <alignment vertical="center"/>
    </xf>
    <xf numFmtId="3" fontId="5" fillId="33" borderId="0" xfId="0" applyNumberFormat="1" applyFont="1" applyFill="1" applyBorder="1" applyAlignment="1">
      <alignment vertical="center"/>
    </xf>
    <xf numFmtId="0" fontId="5" fillId="33" borderId="0" xfId="0" applyNumberFormat="1" applyFont="1" applyFill="1" applyBorder="1" applyAlignment="1">
      <alignment horizontal="left" vertical="center"/>
    </xf>
    <xf numFmtId="0" fontId="5" fillId="33" borderId="0" xfId="0" applyFont="1" applyFill="1" applyBorder="1" applyAlignment="1">
      <alignment horizontal="center" vertical="center"/>
    </xf>
    <xf numFmtId="178" fontId="5" fillId="33" borderId="0" xfId="0" applyNumberFormat="1" applyFont="1" applyFill="1" applyAlignment="1">
      <alignment vertical="center"/>
    </xf>
    <xf numFmtId="0" fontId="5" fillId="33" borderId="0" xfId="0" applyNumberFormat="1" applyFont="1" applyFill="1" applyBorder="1" applyAlignment="1">
      <alignment horizontal="right" vertical="center" indent="1"/>
    </xf>
    <xf numFmtId="0" fontId="5" fillId="33" borderId="10" xfId="0" applyNumberFormat="1" applyFont="1" applyFill="1" applyBorder="1" applyAlignment="1">
      <alignment horizontal="right" vertical="center" indent="1"/>
    </xf>
    <xf numFmtId="0" fontId="5" fillId="33" borderId="10" xfId="0" applyFont="1" applyFill="1" applyBorder="1" applyAlignment="1">
      <alignment horizontal="center" vertical="center"/>
    </xf>
    <xf numFmtId="3" fontId="5" fillId="33" borderId="10" xfId="0" applyNumberFormat="1" applyFont="1" applyFill="1" applyBorder="1" applyAlignment="1">
      <alignment vertical="center"/>
    </xf>
    <xf numFmtId="178" fontId="5" fillId="33" borderId="10" xfId="0" applyNumberFormat="1" applyFont="1" applyFill="1" applyBorder="1" applyAlignment="1">
      <alignment vertical="center"/>
    </xf>
    <xf numFmtId="0" fontId="5" fillId="35" borderId="39" xfId="0" applyNumberFormat="1" applyFont="1" applyFill="1" applyBorder="1" applyAlignment="1">
      <alignment horizontal="left" vertical="center" indent="1"/>
    </xf>
    <xf numFmtId="0" fontId="5" fillId="35" borderId="0" xfId="0" applyNumberFormat="1" applyFont="1" applyFill="1" applyBorder="1" applyAlignment="1">
      <alignment horizontal="left" vertical="center" indent="1"/>
    </xf>
    <xf numFmtId="0" fontId="5" fillId="0" borderId="11" xfId="0" applyNumberFormat="1" applyFont="1" applyFill="1" applyBorder="1" applyAlignment="1">
      <alignment horizontal="left" vertical="center"/>
    </xf>
    <xf numFmtId="0" fontId="0" fillId="33" borderId="0" xfId="0" applyFill="1" applyAlignment="1">
      <alignment horizontal="left" vertical="center"/>
    </xf>
    <xf numFmtId="0" fontId="0" fillId="33" borderId="11" xfId="0" applyFill="1" applyBorder="1" applyAlignment="1">
      <alignment vertical="center"/>
    </xf>
    <xf numFmtId="0" fontId="5" fillId="33" borderId="0" xfId="0" applyNumberFormat="1" applyFont="1" applyFill="1" applyAlignment="1">
      <alignment vertical="center"/>
    </xf>
    <xf numFmtId="0" fontId="5" fillId="33" borderId="0" xfId="0" applyNumberFormat="1" applyFont="1" applyFill="1" applyAlignment="1">
      <alignment horizontal="left" vertical="center"/>
    </xf>
    <xf numFmtId="0" fontId="5" fillId="33" borderId="0" xfId="0" applyNumberFormat="1" applyFont="1" applyFill="1" applyAlignment="1">
      <alignment horizontal="right" vertical="center" indent="1"/>
    </xf>
    <xf numFmtId="0" fontId="5" fillId="33" borderId="25" xfId="0" applyNumberFormat="1" applyFont="1" applyFill="1" applyBorder="1" applyAlignment="1">
      <alignment horizontal="distributed" vertical="center" indent="1"/>
    </xf>
    <xf numFmtId="0" fontId="5" fillId="33" borderId="43" xfId="0" applyNumberFormat="1" applyFont="1" applyFill="1" applyBorder="1" applyAlignment="1">
      <alignment vertical="center"/>
    </xf>
    <xf numFmtId="0" fontId="5" fillId="33" borderId="17" xfId="0" applyNumberFormat="1" applyFont="1" applyFill="1" applyBorder="1" applyAlignment="1">
      <alignment vertical="center"/>
    </xf>
    <xf numFmtId="0" fontId="5" fillId="33" borderId="44"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9" fillId="33" borderId="25" xfId="0" applyNumberFormat="1" applyFont="1" applyFill="1" applyBorder="1" applyAlignment="1">
      <alignment horizontal="distributed" vertical="center" indent="1"/>
    </xf>
    <xf numFmtId="181" fontId="9" fillId="33" borderId="0" xfId="0" applyNumberFormat="1" applyFont="1" applyFill="1" applyBorder="1" applyAlignment="1">
      <alignment vertical="center"/>
    </xf>
    <xf numFmtId="181" fontId="5" fillId="33" borderId="0" xfId="0" applyNumberFormat="1" applyFont="1" applyFill="1" applyBorder="1" applyAlignment="1">
      <alignment vertical="center"/>
    </xf>
    <xf numFmtId="181" fontId="5" fillId="33" borderId="0" xfId="0" applyNumberFormat="1" applyFont="1" applyFill="1" applyAlignment="1">
      <alignment vertical="center"/>
    </xf>
    <xf numFmtId="181" fontId="5" fillId="33" borderId="0" xfId="0" applyNumberFormat="1" applyFont="1" applyFill="1" applyAlignment="1">
      <alignment horizontal="right" vertical="center"/>
    </xf>
    <xf numFmtId="181" fontId="5" fillId="33" borderId="0" xfId="0" applyNumberFormat="1" applyFont="1" applyFill="1" applyBorder="1" applyAlignment="1">
      <alignment horizontal="right" vertical="center"/>
    </xf>
    <xf numFmtId="0" fontId="5" fillId="33" borderId="46" xfId="0" applyNumberFormat="1" applyFont="1" applyFill="1" applyBorder="1" applyAlignment="1">
      <alignment horizontal="distributed" vertical="center" indent="1"/>
    </xf>
    <xf numFmtId="181" fontId="5" fillId="33" borderId="40" xfId="0" applyNumberFormat="1" applyFont="1" applyFill="1" applyBorder="1" applyAlignment="1">
      <alignment vertical="center"/>
    </xf>
    <xf numFmtId="181" fontId="5" fillId="33" borderId="10" xfId="0" applyNumberFormat="1" applyFont="1" applyFill="1" applyBorder="1" applyAlignment="1">
      <alignment vertical="center"/>
    </xf>
    <xf numFmtId="181" fontId="5" fillId="33" borderId="34" xfId="0" applyNumberFormat="1" applyFont="1" applyFill="1" applyBorder="1" applyAlignment="1">
      <alignment vertical="center"/>
    </xf>
    <xf numFmtId="0" fontId="0" fillId="0" borderId="0" xfId="0" applyBorder="1" applyAlignment="1">
      <alignment vertical="center"/>
    </xf>
    <xf numFmtId="0" fontId="3" fillId="33" borderId="0" xfId="0" applyFont="1" applyFill="1" applyAlignment="1">
      <alignment horizontal="right" vertical="center" indent="3"/>
    </xf>
    <xf numFmtId="0" fontId="3" fillId="33" borderId="0" xfId="0" applyFont="1" applyFill="1" applyAlignment="1">
      <alignment horizontal="left" vertical="center" indent="3"/>
    </xf>
    <xf numFmtId="0" fontId="5" fillId="33" borderId="0"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181" fontId="9" fillId="33" borderId="27" xfId="0" applyNumberFormat="1" applyFont="1" applyFill="1" applyBorder="1" applyAlignment="1">
      <alignment vertical="center"/>
    </xf>
    <xf numFmtId="181" fontId="9" fillId="33" borderId="0" xfId="0" applyNumberFormat="1" applyFont="1" applyFill="1" applyBorder="1" applyAlignment="1">
      <alignment horizontal="right" vertical="center"/>
    </xf>
    <xf numFmtId="181" fontId="5" fillId="33" borderId="27" xfId="0" applyNumberFormat="1" applyFont="1" applyFill="1" applyBorder="1" applyAlignment="1">
      <alignment vertical="center"/>
    </xf>
    <xf numFmtId="181" fontId="5" fillId="33" borderId="35" xfId="0" applyNumberFormat="1" applyFont="1" applyFill="1" applyBorder="1" applyAlignment="1">
      <alignment vertical="center"/>
    </xf>
    <xf numFmtId="0" fontId="5" fillId="33" borderId="39" xfId="0" applyNumberFormat="1" applyFont="1" applyFill="1" applyBorder="1" applyAlignment="1">
      <alignment vertical="center"/>
    </xf>
    <xf numFmtId="0" fontId="34" fillId="33" borderId="0" xfId="0" applyFont="1" applyFill="1" applyAlignment="1">
      <alignment vertical="center"/>
    </xf>
    <xf numFmtId="0" fontId="11" fillId="0" borderId="0" xfId="0" applyFont="1" applyBorder="1" applyAlignment="1">
      <alignment vertical="center"/>
    </xf>
    <xf numFmtId="0" fontId="5" fillId="33" borderId="49" xfId="0" applyNumberFormat="1" applyFont="1" applyFill="1" applyBorder="1" applyAlignment="1">
      <alignment horizontal="center" vertical="center" wrapText="1"/>
    </xf>
    <xf numFmtId="0" fontId="4" fillId="33" borderId="51" xfId="0" applyFont="1" applyFill="1" applyBorder="1" applyAlignment="1">
      <alignment vertical="center"/>
    </xf>
    <xf numFmtId="3" fontId="9" fillId="33" borderId="32" xfId="0" applyNumberFormat="1" applyFont="1" applyFill="1" applyBorder="1" applyAlignment="1">
      <alignment horizontal="right" vertical="center"/>
    </xf>
    <xf numFmtId="178" fontId="9" fillId="33" borderId="33" xfId="0" applyNumberFormat="1" applyFont="1" applyFill="1" applyBorder="1" applyAlignment="1">
      <alignment horizontal="right" vertical="center"/>
    </xf>
    <xf numFmtId="3" fontId="9" fillId="33" borderId="33" xfId="0" applyNumberFormat="1" applyFont="1" applyFill="1" applyBorder="1" applyAlignment="1">
      <alignment horizontal="right" vertical="center"/>
    </xf>
    <xf numFmtId="178" fontId="9" fillId="33" borderId="17" xfId="0" applyNumberFormat="1" applyFont="1" applyFill="1" applyBorder="1" applyAlignment="1">
      <alignment vertical="center"/>
    </xf>
    <xf numFmtId="178" fontId="9" fillId="33" borderId="0" xfId="0" applyNumberFormat="1" applyFont="1" applyFill="1" applyAlignment="1">
      <alignment horizontal="right" vertical="center"/>
    </xf>
    <xf numFmtId="0" fontId="8" fillId="0" borderId="0" xfId="0" applyFont="1" applyAlignment="1">
      <alignment vertical="center"/>
    </xf>
    <xf numFmtId="178" fontId="9" fillId="33" borderId="0" xfId="0" applyNumberFormat="1" applyFont="1" applyFill="1" applyBorder="1" applyAlignment="1">
      <alignment vertical="center"/>
    </xf>
    <xf numFmtId="178" fontId="5" fillId="33" borderId="0" xfId="0" applyNumberFormat="1" applyFont="1" applyFill="1" applyAlignment="1">
      <alignment horizontal="right" vertical="center"/>
    </xf>
    <xf numFmtId="3" fontId="5" fillId="33" borderId="0" xfId="0" applyNumberFormat="1" applyFont="1" applyFill="1" applyAlignment="1">
      <alignment horizontal="right" vertical="center"/>
    </xf>
    <xf numFmtId="3" fontId="5" fillId="33" borderId="40" xfId="0" applyNumberFormat="1" applyFont="1" applyFill="1" applyBorder="1" applyAlignment="1">
      <alignment horizontal="right" vertical="center"/>
    </xf>
    <xf numFmtId="178" fontId="5" fillId="33" borderId="10"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0" fontId="35" fillId="0" borderId="0" xfId="0" applyFont="1" applyAlignment="1">
      <alignment vertical="center"/>
    </xf>
    <xf numFmtId="0" fontId="3" fillId="33" borderId="0" xfId="0" applyFont="1" applyFill="1" applyAlignment="1">
      <alignment horizontal="center" vertical="center"/>
    </xf>
    <xf numFmtId="0" fontId="4" fillId="33" borderId="52" xfId="0" applyFont="1" applyFill="1" applyBorder="1" applyAlignment="1">
      <alignment horizontal="center" vertical="center"/>
    </xf>
    <xf numFmtId="3" fontId="4" fillId="33" borderId="32" xfId="0" applyNumberFormat="1" applyFont="1" applyFill="1" applyBorder="1" applyAlignment="1">
      <alignment vertical="center"/>
    </xf>
    <xf numFmtId="3" fontId="4" fillId="33" borderId="33" xfId="0" applyNumberFormat="1" applyFont="1" applyFill="1" applyBorder="1" applyAlignment="1">
      <alignment vertical="center"/>
    </xf>
    <xf numFmtId="49" fontId="5" fillId="33" borderId="0" xfId="0" applyNumberFormat="1" applyFont="1" applyFill="1" applyAlignment="1">
      <alignment horizontal="left" vertical="center"/>
    </xf>
    <xf numFmtId="3" fontId="4" fillId="33" borderId="27" xfId="0" applyNumberFormat="1" applyFont="1" applyFill="1" applyBorder="1" applyAlignment="1">
      <alignment vertical="center"/>
    </xf>
    <xf numFmtId="49" fontId="9" fillId="33" borderId="34" xfId="0" applyNumberFormat="1" applyFont="1" applyFill="1" applyBorder="1" applyAlignment="1">
      <alignment horizontal="left" vertical="center"/>
    </xf>
    <xf numFmtId="0" fontId="9" fillId="33" borderId="34" xfId="0" applyNumberFormat="1" applyFont="1" applyFill="1" applyBorder="1" applyAlignment="1">
      <alignment vertical="center"/>
    </xf>
    <xf numFmtId="49" fontId="9" fillId="33" borderId="46" xfId="0" applyNumberFormat="1" applyFont="1" applyFill="1" applyBorder="1" applyAlignment="1">
      <alignment horizontal="left" vertical="center"/>
    </xf>
    <xf numFmtId="3" fontId="8" fillId="33" borderId="35" xfId="0" applyNumberFormat="1" applyFont="1" applyFill="1" applyBorder="1" applyAlignment="1">
      <alignment vertical="center"/>
    </xf>
    <xf numFmtId="3" fontId="8" fillId="33" borderId="34" xfId="0" applyNumberFormat="1" applyFont="1" applyFill="1" applyBorder="1" applyAlignment="1">
      <alignment vertical="center"/>
    </xf>
    <xf numFmtId="0" fontId="14" fillId="35" borderId="0" xfId="65" applyNumberFormat="1" applyFont="1" applyFill="1" applyAlignment="1">
      <alignment horizontal="center" vertical="center"/>
      <protection/>
    </xf>
    <xf numFmtId="0" fontId="20" fillId="0" borderId="0" xfId="65" applyFont="1" applyAlignment="1">
      <alignment vertical="center"/>
      <protection/>
    </xf>
    <xf numFmtId="0" fontId="5" fillId="35" borderId="41" xfId="65" applyNumberFormat="1" applyFont="1" applyFill="1" applyBorder="1" applyAlignment="1">
      <alignment horizontal="center" vertical="center"/>
      <protection/>
    </xf>
    <xf numFmtId="0" fontId="5" fillId="35" borderId="42" xfId="65" applyNumberFormat="1" applyFont="1" applyFill="1" applyBorder="1" applyAlignment="1">
      <alignment horizontal="center" vertical="center"/>
      <protection/>
    </xf>
    <xf numFmtId="0" fontId="5" fillId="35" borderId="53" xfId="65" applyNumberFormat="1" applyFont="1" applyFill="1" applyBorder="1" applyAlignment="1">
      <alignment horizontal="distributed" vertical="center" indent="1"/>
      <protection/>
    </xf>
    <xf numFmtId="0" fontId="5" fillId="35" borderId="23" xfId="65" applyNumberFormat="1" applyFont="1" applyFill="1" applyBorder="1" applyAlignment="1">
      <alignment horizontal="distributed" vertical="center" indent="1"/>
      <protection/>
    </xf>
    <xf numFmtId="0" fontId="5" fillId="35" borderId="23" xfId="65" applyNumberFormat="1" applyFont="1" applyFill="1" applyBorder="1" applyAlignment="1">
      <alignment horizontal="distributed" vertical="center" wrapText="1" indent="1"/>
      <protection/>
    </xf>
    <xf numFmtId="0" fontId="5" fillId="35" borderId="54" xfId="65" applyNumberFormat="1" applyFont="1" applyFill="1" applyBorder="1" applyAlignment="1">
      <alignment horizontal="distributed" vertical="center" indent="1"/>
      <protection/>
    </xf>
    <xf numFmtId="0" fontId="5" fillId="35" borderId="39" xfId="65" applyNumberFormat="1" applyFont="1" applyFill="1" applyBorder="1" applyAlignment="1">
      <alignment horizontal="left" vertical="center" indent="1"/>
      <protection/>
    </xf>
    <xf numFmtId="0" fontId="5" fillId="35" borderId="39" xfId="65" applyNumberFormat="1" applyFont="1" applyFill="1" applyBorder="1" applyAlignment="1">
      <alignment vertical="center"/>
      <protection/>
    </xf>
    <xf numFmtId="0" fontId="5" fillId="35" borderId="0" xfId="65" applyNumberFormat="1" applyFont="1" applyFill="1" applyBorder="1" applyAlignment="1">
      <alignment horizontal="left" vertical="center" indent="1"/>
      <protection/>
    </xf>
    <xf numFmtId="0" fontId="3" fillId="0" borderId="0" xfId="0" applyFont="1" applyAlignment="1">
      <alignment vertical="center"/>
    </xf>
    <xf numFmtId="0" fontId="36" fillId="0" borderId="0" xfId="0" applyFont="1" applyAlignment="1">
      <alignment vertical="center"/>
    </xf>
    <xf numFmtId="0" fontId="37" fillId="33" borderId="0" xfId="0" applyFont="1" applyFill="1" applyAlignment="1">
      <alignment horizontal="center" vertical="center"/>
    </xf>
    <xf numFmtId="0" fontId="34" fillId="0" borderId="0" xfId="0" applyFont="1" applyAlignment="1">
      <alignment vertical="center"/>
    </xf>
    <xf numFmtId="0" fontId="34" fillId="33" borderId="10" xfId="0" applyFont="1" applyFill="1" applyBorder="1" applyAlignment="1">
      <alignment vertical="center"/>
    </xf>
    <xf numFmtId="0" fontId="4" fillId="0" borderId="0" xfId="0" applyFont="1" applyBorder="1" applyAlignment="1">
      <alignment vertical="center"/>
    </xf>
    <xf numFmtId="0" fontId="5" fillId="33" borderId="14" xfId="0" applyFont="1" applyFill="1" applyBorder="1" applyAlignment="1">
      <alignment horizontal="center" vertical="center"/>
    </xf>
    <xf numFmtId="0" fontId="5" fillId="33" borderId="0" xfId="0" applyFont="1" applyFill="1" applyAlignment="1">
      <alignment horizontal="right" vertical="center"/>
    </xf>
    <xf numFmtId="3" fontId="5" fillId="33" borderId="18"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0" fontId="5" fillId="33" borderId="0" xfId="0" applyNumberFormat="1" applyFont="1" applyFill="1" applyAlignment="1">
      <alignment horizontal="center" vertical="center"/>
    </xf>
    <xf numFmtId="0" fontId="5" fillId="33" borderId="0" xfId="0" applyFont="1" applyFill="1" applyAlignment="1">
      <alignment vertical="center"/>
    </xf>
    <xf numFmtId="3" fontId="5" fillId="33" borderId="19" xfId="0" applyNumberFormat="1" applyFont="1" applyFill="1" applyBorder="1" applyAlignment="1">
      <alignment horizontal="right" vertical="center"/>
    </xf>
    <xf numFmtId="0" fontId="5" fillId="33" borderId="0" xfId="0" applyFont="1" applyFill="1" applyBorder="1" applyAlignment="1">
      <alignment vertical="center"/>
    </xf>
    <xf numFmtId="0" fontId="9" fillId="33" borderId="10" xfId="0" applyNumberFormat="1" applyFont="1" applyFill="1" applyBorder="1" applyAlignment="1">
      <alignment horizontal="center" vertical="center"/>
    </xf>
    <xf numFmtId="0" fontId="9" fillId="33" borderId="10" xfId="0" applyFont="1" applyFill="1" applyBorder="1" applyAlignment="1">
      <alignment vertical="center"/>
    </xf>
    <xf numFmtId="3" fontId="9" fillId="33" borderId="20" xfId="0" applyNumberFormat="1" applyFont="1" applyFill="1" applyBorder="1" applyAlignment="1">
      <alignment horizontal="right" vertical="center"/>
    </xf>
    <xf numFmtId="3" fontId="9" fillId="33" borderId="10" xfId="0" applyNumberFormat="1" applyFont="1" applyFill="1" applyBorder="1" applyAlignment="1">
      <alignment horizontal="right" vertical="center"/>
    </xf>
    <xf numFmtId="0" fontId="8" fillId="0" borderId="0" xfId="0" applyFont="1" applyBorder="1" applyAlignment="1">
      <alignment vertical="center"/>
    </xf>
    <xf numFmtId="0" fontId="34" fillId="0" borderId="0" xfId="0" applyFont="1" applyAlignment="1">
      <alignment horizontal="center" vertical="center"/>
    </xf>
    <xf numFmtId="0" fontId="4" fillId="33" borderId="51"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5" fillId="33" borderId="0" xfId="0" applyFont="1" applyFill="1" applyBorder="1" applyAlignment="1">
      <alignment horizontal="right" vertical="center"/>
    </xf>
    <xf numFmtId="3" fontId="5" fillId="33" borderId="29" xfId="0" applyNumberFormat="1" applyFont="1" applyFill="1" applyBorder="1" applyAlignment="1">
      <alignment horizontal="right" vertical="center"/>
    </xf>
    <xf numFmtId="3" fontId="5" fillId="33" borderId="33" xfId="0" applyNumberFormat="1" applyFont="1" applyFill="1" applyBorder="1" applyAlignment="1">
      <alignment horizontal="right" vertical="center"/>
    </xf>
    <xf numFmtId="0" fontId="34" fillId="0" borderId="0" xfId="0" applyFont="1" applyBorder="1" applyAlignment="1">
      <alignment vertical="center"/>
    </xf>
    <xf numFmtId="3" fontId="5" fillId="33" borderId="0" xfId="0" applyNumberFormat="1" applyFont="1" applyFill="1" applyBorder="1" applyAlignment="1">
      <alignment horizontal="right" vertical="center" wrapText="1"/>
    </xf>
    <xf numFmtId="0" fontId="5" fillId="33" borderId="10" xfId="0" applyFont="1" applyFill="1" applyBorder="1" applyAlignment="1">
      <alignment vertical="center"/>
    </xf>
    <xf numFmtId="0" fontId="35" fillId="0" borderId="0" xfId="0" applyFont="1" applyBorder="1" applyAlignment="1">
      <alignment vertical="center"/>
    </xf>
    <xf numFmtId="0" fontId="14" fillId="33" borderId="0" xfId="71" applyNumberFormat="1" applyFont="1" applyFill="1" applyAlignment="1">
      <alignment horizontal="centerContinuous" vertical="center"/>
      <protection/>
    </xf>
    <xf numFmtId="0" fontId="15" fillId="35" borderId="0" xfId="74" applyNumberFormat="1" applyFont="1" applyFill="1" applyAlignment="1">
      <alignment vertical="center"/>
      <protection/>
    </xf>
    <xf numFmtId="0" fontId="14" fillId="33" borderId="0" xfId="71" applyNumberFormat="1" applyFont="1" applyFill="1" applyAlignment="1">
      <alignment vertical="center"/>
      <protection/>
    </xf>
    <xf numFmtId="0" fontId="27" fillId="0" borderId="0" xfId="74" applyFill="1" applyBorder="1">
      <alignment vertical="center"/>
      <protection/>
    </xf>
    <xf numFmtId="0" fontId="27" fillId="0" borderId="0" xfId="74" applyFill="1">
      <alignment vertical="center"/>
      <protection/>
    </xf>
    <xf numFmtId="0" fontId="14" fillId="33" borderId="0" xfId="71" applyNumberFormat="1" applyFont="1" applyFill="1" applyAlignment="1">
      <alignment horizontal="center" vertical="center"/>
      <protection/>
    </xf>
    <xf numFmtId="0" fontId="5" fillId="33" borderId="10" xfId="74" applyNumberFormat="1" applyFont="1" applyFill="1" applyBorder="1" applyAlignment="1">
      <alignment horizontal="left" vertical="center" indent="1"/>
      <protection/>
    </xf>
    <xf numFmtId="0" fontId="5" fillId="33" borderId="10" xfId="71" applyNumberFormat="1" applyFont="1" applyFill="1" applyBorder="1" applyAlignment="1">
      <alignment vertical="center"/>
      <protection/>
    </xf>
    <xf numFmtId="0" fontId="5" fillId="33" borderId="10" xfId="71" applyNumberFormat="1" applyFont="1" applyFill="1" applyBorder="1" applyAlignment="1">
      <alignment horizontal="right" vertical="center" indent="1"/>
      <protection/>
    </xf>
    <xf numFmtId="0" fontId="5" fillId="33" borderId="13" xfId="74" applyNumberFormat="1" applyFont="1" applyFill="1" applyBorder="1" applyAlignment="1">
      <alignment horizontal="center" vertical="center"/>
      <protection/>
    </xf>
    <xf numFmtId="0" fontId="5" fillId="33" borderId="19" xfId="74" applyNumberFormat="1" applyFont="1" applyFill="1" applyBorder="1" applyAlignment="1">
      <alignment horizontal="center" vertical="center"/>
      <protection/>
    </xf>
    <xf numFmtId="0" fontId="5" fillId="33" borderId="0" xfId="74" applyNumberFormat="1" applyFont="1" applyFill="1" applyBorder="1" applyAlignment="1">
      <alignment horizontal="right" vertical="center"/>
      <protection/>
    </xf>
    <xf numFmtId="0" fontId="5" fillId="33" borderId="0" xfId="74" applyNumberFormat="1" applyFont="1" applyFill="1" applyBorder="1" applyAlignment="1">
      <alignment horizontal="left" vertical="center"/>
      <protection/>
    </xf>
    <xf numFmtId="3" fontId="5" fillId="35" borderId="18" xfId="74" applyNumberFormat="1" applyFont="1" applyFill="1" applyBorder="1" applyAlignment="1">
      <alignment vertical="center"/>
      <protection/>
    </xf>
    <xf numFmtId="3" fontId="5" fillId="35" borderId="17" xfId="74" applyNumberFormat="1" applyFont="1" applyFill="1" applyBorder="1" applyAlignment="1">
      <alignment vertical="center"/>
      <protection/>
    </xf>
    <xf numFmtId="3" fontId="5" fillId="35" borderId="17" xfId="74" applyNumberFormat="1" applyFont="1" applyFill="1" applyBorder="1" applyAlignment="1">
      <alignment horizontal="right" vertical="center"/>
      <protection/>
    </xf>
    <xf numFmtId="0" fontId="29" fillId="0" borderId="0" xfId="74" applyFont="1" applyFill="1" applyBorder="1">
      <alignment vertical="center"/>
      <protection/>
    </xf>
    <xf numFmtId="0" fontId="29" fillId="0" borderId="0" xfId="74" applyFont="1" applyFill="1">
      <alignment vertical="center"/>
      <protection/>
    </xf>
    <xf numFmtId="0" fontId="5" fillId="33" borderId="0" xfId="74" applyNumberFormat="1" applyFont="1" applyFill="1" applyBorder="1" applyAlignment="1">
      <alignment horizontal="center" vertical="center"/>
      <protection/>
    </xf>
    <xf numFmtId="3" fontId="5" fillId="35" borderId="19" xfId="74" applyNumberFormat="1" applyFont="1" applyFill="1" applyBorder="1" applyAlignment="1">
      <alignment vertical="center"/>
      <protection/>
    </xf>
    <xf numFmtId="3" fontId="5" fillId="35" borderId="0" xfId="74" applyNumberFormat="1" applyFont="1" applyFill="1" applyAlignment="1">
      <alignment vertical="center"/>
      <protection/>
    </xf>
    <xf numFmtId="3" fontId="5" fillId="35" borderId="0" xfId="74" applyNumberFormat="1" applyFont="1" applyFill="1" applyAlignment="1">
      <alignment horizontal="right" vertical="center"/>
      <protection/>
    </xf>
    <xf numFmtId="0" fontId="5" fillId="33" borderId="10" xfId="74" applyNumberFormat="1" applyFont="1" applyFill="1" applyBorder="1" applyAlignment="1">
      <alignment horizontal="center" vertical="center"/>
      <protection/>
    </xf>
    <xf numFmtId="0" fontId="5" fillId="33" borderId="10" xfId="74" applyNumberFormat="1" applyFont="1" applyFill="1" applyBorder="1" applyAlignment="1">
      <alignment horizontal="right" vertical="center"/>
      <protection/>
    </xf>
    <xf numFmtId="3" fontId="5" fillId="35" borderId="20" xfId="74" applyNumberFormat="1" applyFont="1" applyFill="1" applyBorder="1" applyAlignment="1">
      <alignment vertical="center"/>
      <protection/>
    </xf>
    <xf numFmtId="3" fontId="5" fillId="35" borderId="10" xfId="74" applyNumberFormat="1" applyFont="1" applyFill="1" applyBorder="1" applyAlignment="1">
      <alignment vertical="center"/>
      <protection/>
    </xf>
    <xf numFmtId="3" fontId="5" fillId="35" borderId="10" xfId="74" applyNumberFormat="1" applyFont="1" applyFill="1" applyBorder="1" applyAlignment="1">
      <alignment horizontal="right" vertical="center"/>
      <protection/>
    </xf>
    <xf numFmtId="3" fontId="5" fillId="35" borderId="34" xfId="74" applyNumberFormat="1" applyFont="1" applyFill="1" applyBorder="1" applyAlignment="1">
      <alignment horizontal="right" vertical="center"/>
      <protection/>
    </xf>
    <xf numFmtId="0" fontId="39" fillId="0" borderId="0" xfId="74" applyFont="1" applyFill="1" applyBorder="1">
      <alignment vertical="center"/>
      <protection/>
    </xf>
    <xf numFmtId="0" fontId="39" fillId="0" borderId="0" xfId="74" applyFont="1" applyFill="1">
      <alignment vertical="center"/>
      <protection/>
    </xf>
    <xf numFmtId="0" fontId="5" fillId="33" borderId="0" xfId="74" applyNumberFormat="1" applyFont="1" applyFill="1" applyBorder="1" applyAlignment="1">
      <alignment horizontal="left" vertical="center" indent="1"/>
      <protection/>
    </xf>
    <xf numFmtId="0" fontId="5" fillId="33" borderId="0" xfId="71" applyNumberFormat="1" applyFont="1" applyFill="1" applyBorder="1" applyAlignment="1">
      <alignment vertical="center"/>
      <protection/>
    </xf>
    <xf numFmtId="0" fontId="27" fillId="33" borderId="0" xfId="74" applyFill="1">
      <alignment vertical="center"/>
      <protection/>
    </xf>
    <xf numFmtId="0" fontId="5" fillId="33" borderId="0" xfId="71" applyNumberFormat="1" applyFont="1" applyFill="1" applyAlignment="1">
      <alignment vertical="center"/>
      <protection/>
    </xf>
    <xf numFmtId="0" fontId="5" fillId="33" borderId="10" xfId="74" applyNumberFormat="1" applyFont="1" applyFill="1" applyBorder="1" applyAlignment="1">
      <alignment vertical="center"/>
      <protection/>
    </xf>
    <xf numFmtId="0" fontId="5" fillId="33" borderId="13" xfId="74" applyNumberFormat="1" applyFont="1" applyFill="1" applyBorder="1" applyAlignment="1">
      <alignment horizontal="distributed" vertical="center" indent="2"/>
      <protection/>
    </xf>
    <xf numFmtId="0" fontId="5" fillId="33" borderId="12" xfId="74" applyFont="1" applyFill="1" applyBorder="1" applyAlignment="1">
      <alignment horizontal="center" vertical="center"/>
      <protection/>
    </xf>
    <xf numFmtId="0" fontId="5" fillId="33" borderId="57" xfId="74" applyFont="1" applyFill="1" applyBorder="1" applyAlignment="1">
      <alignment horizontal="center" vertical="center"/>
      <protection/>
    </xf>
    <xf numFmtId="0" fontId="9" fillId="33" borderId="0" xfId="74" applyNumberFormat="1" applyFont="1" applyFill="1" applyBorder="1" applyAlignment="1">
      <alignment horizontal="distributed" vertical="center" indent="2"/>
      <protection/>
    </xf>
    <xf numFmtId="3" fontId="9" fillId="33" borderId="19" xfId="74" applyNumberFormat="1" applyFont="1" applyFill="1" applyBorder="1" applyAlignment="1">
      <alignment horizontal="right" vertical="center"/>
      <protection/>
    </xf>
    <xf numFmtId="3" fontId="9" fillId="33" borderId="0" xfId="74" applyNumberFormat="1" applyFont="1" applyFill="1" applyAlignment="1">
      <alignment horizontal="right" vertical="center"/>
      <protection/>
    </xf>
    <xf numFmtId="0" fontId="41" fillId="0" borderId="0" xfId="74" applyFont="1" applyFill="1">
      <alignment vertical="center"/>
      <protection/>
    </xf>
    <xf numFmtId="0" fontId="41" fillId="0" borderId="0" xfId="74" applyFont="1" applyFill="1" applyBorder="1">
      <alignment vertical="center"/>
      <protection/>
    </xf>
    <xf numFmtId="0" fontId="5" fillId="33" borderId="0" xfId="74" applyNumberFormat="1" applyFont="1" applyFill="1" applyBorder="1" applyAlignment="1">
      <alignment horizontal="right" vertical="center" indent="2"/>
      <protection/>
    </xf>
    <xf numFmtId="3" fontId="5" fillId="33" borderId="19" xfId="74" applyNumberFormat="1" applyFont="1" applyFill="1" applyBorder="1" applyAlignment="1">
      <alignment horizontal="right" vertical="center"/>
      <protection/>
    </xf>
    <xf numFmtId="3" fontId="5" fillId="33" borderId="0" xfId="74" applyNumberFormat="1" applyFont="1" applyFill="1" applyAlignment="1">
      <alignment horizontal="right" vertical="center"/>
      <protection/>
    </xf>
    <xf numFmtId="0" fontId="5" fillId="33" borderId="10" xfId="74" applyNumberFormat="1" applyFont="1" applyFill="1" applyBorder="1" applyAlignment="1">
      <alignment horizontal="right" vertical="center" indent="2"/>
      <protection/>
    </xf>
    <xf numFmtId="3" fontId="5" fillId="33" borderId="20" xfId="74" applyNumberFormat="1" applyFont="1" applyFill="1" applyBorder="1" applyAlignment="1">
      <alignment horizontal="right" vertical="center"/>
      <protection/>
    </xf>
    <xf numFmtId="3" fontId="5" fillId="33" borderId="10" xfId="74" applyNumberFormat="1" applyFont="1" applyFill="1" applyBorder="1" applyAlignment="1">
      <alignment horizontal="right" vertical="center"/>
      <protection/>
    </xf>
    <xf numFmtId="0" fontId="20" fillId="33" borderId="0" xfId="74" applyFont="1" applyFill="1">
      <alignment vertical="center"/>
      <protection/>
    </xf>
    <xf numFmtId="0" fontId="20" fillId="0" borderId="0" xfId="74" applyFont="1" applyFill="1" applyBorder="1">
      <alignment vertical="center"/>
      <protection/>
    </xf>
    <xf numFmtId="0" fontId="20" fillId="0" borderId="0" xfId="74" applyFont="1" applyFill="1">
      <alignment vertical="center"/>
      <protection/>
    </xf>
    <xf numFmtId="0" fontId="5" fillId="33" borderId="15" xfId="74" applyNumberFormat="1" applyFont="1" applyFill="1" applyBorder="1" applyAlignment="1">
      <alignment horizontal="center" vertical="center"/>
      <protection/>
    </xf>
    <xf numFmtId="0" fontId="5" fillId="33" borderId="16" xfId="74" applyNumberFormat="1" applyFont="1" applyFill="1" applyBorder="1" applyAlignment="1">
      <alignment horizontal="center" vertical="center"/>
      <protection/>
    </xf>
    <xf numFmtId="0" fontId="9" fillId="33" borderId="0" xfId="74" applyNumberFormat="1" applyFont="1" applyFill="1" applyBorder="1" applyAlignment="1">
      <alignment horizontal="center" vertical="center"/>
      <protection/>
    </xf>
    <xf numFmtId="178" fontId="9" fillId="33" borderId="19" xfId="74" applyNumberFormat="1" applyFont="1" applyFill="1" applyBorder="1" applyAlignment="1">
      <alignment horizontal="right" vertical="center"/>
      <protection/>
    </xf>
    <xf numFmtId="178" fontId="9" fillId="33" borderId="0" xfId="74" applyNumberFormat="1" applyFont="1" applyFill="1" applyBorder="1" applyAlignment="1">
      <alignment horizontal="right" vertical="center"/>
      <protection/>
    </xf>
    <xf numFmtId="178" fontId="8" fillId="33" borderId="0" xfId="74" applyNumberFormat="1" applyFont="1" applyFill="1" applyBorder="1" applyAlignment="1">
      <alignment horizontal="right" vertical="center"/>
      <protection/>
    </xf>
    <xf numFmtId="0" fontId="5" fillId="33" borderId="0" xfId="74" applyNumberFormat="1" applyFont="1" applyFill="1" applyBorder="1" applyAlignment="1">
      <alignment horizontal="distributed" vertical="center" indent="1"/>
      <protection/>
    </xf>
    <xf numFmtId="178" fontId="5" fillId="33" borderId="19" xfId="74" applyNumberFormat="1" applyFont="1" applyFill="1" applyBorder="1" applyAlignment="1">
      <alignment horizontal="right" vertical="center"/>
      <protection/>
    </xf>
    <xf numFmtId="178" fontId="5" fillId="33" borderId="0" xfId="74" applyNumberFormat="1" applyFont="1" applyFill="1" applyAlignment="1">
      <alignment horizontal="right" vertical="center"/>
      <protection/>
    </xf>
    <xf numFmtId="178" fontId="4" fillId="33" borderId="0" xfId="74" applyNumberFormat="1" applyFont="1" applyFill="1" applyAlignment="1">
      <alignment horizontal="right" vertical="center"/>
      <protection/>
    </xf>
    <xf numFmtId="0" fontId="5" fillId="33" borderId="10" xfId="74" applyNumberFormat="1" applyFont="1" applyFill="1" applyBorder="1" applyAlignment="1">
      <alignment horizontal="distributed" vertical="center" indent="1"/>
      <protection/>
    </xf>
    <xf numFmtId="178" fontId="5" fillId="33" borderId="20" xfId="74" applyNumberFormat="1" applyFont="1" applyFill="1" applyBorder="1" applyAlignment="1">
      <alignment horizontal="right" vertical="center"/>
      <protection/>
    </xf>
    <xf numFmtId="178" fontId="5" fillId="33" borderId="10" xfId="74" applyNumberFormat="1" applyFont="1" applyFill="1" applyBorder="1" applyAlignment="1">
      <alignment horizontal="right" vertical="center"/>
      <protection/>
    </xf>
    <xf numFmtId="178" fontId="4" fillId="33" borderId="10" xfId="74" applyNumberFormat="1" applyFont="1" applyFill="1" applyBorder="1" applyAlignment="1">
      <alignment horizontal="right" vertical="center"/>
      <protection/>
    </xf>
    <xf numFmtId="0" fontId="14" fillId="33" borderId="0" xfId="71" applyNumberFormat="1" applyFont="1" applyFill="1" applyBorder="1" applyAlignment="1">
      <alignment horizontal="centerContinuous" vertical="center"/>
      <protection/>
    </xf>
    <xf numFmtId="0" fontId="14" fillId="33" borderId="0" xfId="71" applyNumberFormat="1" applyFont="1" applyFill="1" applyBorder="1" applyAlignment="1">
      <alignment vertical="center"/>
      <protection/>
    </xf>
    <xf numFmtId="0" fontId="5" fillId="33" borderId="10" xfId="74" applyNumberFormat="1" applyFont="1" applyFill="1" applyBorder="1" applyAlignment="1">
      <alignment/>
      <protection/>
    </xf>
    <xf numFmtId="0" fontId="27" fillId="33" borderId="10" xfId="74" applyFill="1" applyBorder="1">
      <alignment vertical="center"/>
      <protection/>
    </xf>
    <xf numFmtId="0" fontId="5" fillId="33" borderId="10" xfId="74" applyNumberFormat="1" applyFont="1" applyFill="1" applyBorder="1" applyAlignment="1">
      <alignment horizontal="right" vertical="center" indent="1"/>
      <protection/>
    </xf>
    <xf numFmtId="0" fontId="5" fillId="33" borderId="18" xfId="74" applyNumberFormat="1" applyFont="1" applyFill="1" applyBorder="1" applyAlignment="1">
      <alignment horizontal="center" vertical="center"/>
      <protection/>
    </xf>
    <xf numFmtId="0" fontId="5" fillId="33" borderId="17" xfId="74" applyNumberFormat="1" applyFont="1" applyFill="1" applyBorder="1" applyAlignment="1">
      <alignment horizontal="center" vertical="center"/>
      <protection/>
    </xf>
    <xf numFmtId="0" fontId="5" fillId="33" borderId="14" xfId="74" applyNumberFormat="1" applyFont="1" applyFill="1" applyBorder="1" applyAlignment="1">
      <alignment horizontal="center" vertical="center" wrapText="1"/>
      <protection/>
    </xf>
    <xf numFmtId="0" fontId="5" fillId="33" borderId="58" xfId="74" applyNumberFormat="1" applyFont="1" applyFill="1" applyBorder="1" applyAlignment="1">
      <alignment horizontal="center" vertical="center" wrapText="1"/>
      <protection/>
    </xf>
    <xf numFmtId="0" fontId="5" fillId="33" borderId="53" xfId="74" applyNumberFormat="1" applyFont="1" applyFill="1" applyBorder="1" applyAlignment="1">
      <alignment horizontal="center" vertical="center" wrapText="1"/>
      <protection/>
    </xf>
    <xf numFmtId="0" fontId="5" fillId="33" borderId="17" xfId="74" applyNumberFormat="1" applyFont="1" applyFill="1" applyBorder="1" applyAlignment="1">
      <alignment horizontal="right" vertical="center"/>
      <protection/>
    </xf>
    <xf numFmtId="0" fontId="5" fillId="33" borderId="17" xfId="74" applyNumberFormat="1" applyFont="1" applyFill="1" applyBorder="1" applyAlignment="1">
      <alignment horizontal="left" vertical="center"/>
      <protection/>
    </xf>
    <xf numFmtId="0" fontId="5" fillId="33" borderId="27" xfId="74" applyFont="1" applyFill="1" applyBorder="1" applyAlignment="1">
      <alignment horizontal="right" vertical="center"/>
      <protection/>
    </xf>
    <xf numFmtId="0" fontId="5" fillId="33" borderId="0" xfId="74" applyFont="1" applyFill="1" applyBorder="1" applyAlignment="1">
      <alignment horizontal="right" vertical="center"/>
      <protection/>
    </xf>
    <xf numFmtId="0" fontId="5" fillId="33" borderId="17" xfId="74" applyFont="1" applyFill="1" applyBorder="1" applyAlignment="1">
      <alignment horizontal="right" vertical="center"/>
      <protection/>
    </xf>
    <xf numFmtId="0" fontId="5" fillId="33" borderId="0" xfId="74" applyNumberFormat="1" applyFont="1" applyFill="1" applyAlignment="1">
      <alignment horizontal="right" vertical="center"/>
      <protection/>
    </xf>
    <xf numFmtId="0" fontId="5" fillId="33" borderId="0" xfId="74" applyFont="1" applyFill="1" applyBorder="1" applyAlignment="1">
      <alignment horizontal="center" vertical="center"/>
      <protection/>
    </xf>
    <xf numFmtId="0" fontId="5" fillId="33" borderId="0" xfId="74" applyNumberFormat="1" applyFont="1" applyFill="1" applyAlignment="1">
      <alignment horizontal="left" vertical="center"/>
      <protection/>
    </xf>
    <xf numFmtId="0" fontId="5" fillId="33" borderId="0" xfId="74" applyFont="1" applyFill="1" applyAlignment="1">
      <alignment horizontal="right" vertical="center"/>
      <protection/>
    </xf>
    <xf numFmtId="0" fontId="5" fillId="33" borderId="0" xfId="74" applyNumberFormat="1" applyFont="1" applyFill="1" applyBorder="1" applyAlignment="1">
      <alignment vertical="center"/>
      <protection/>
    </xf>
    <xf numFmtId="0" fontId="5" fillId="33" borderId="0" xfId="74" applyNumberFormat="1" applyFont="1" applyFill="1" applyAlignment="1">
      <alignment vertical="center"/>
      <protection/>
    </xf>
    <xf numFmtId="0" fontId="5" fillId="33" borderId="0" xfId="74" applyFont="1" applyFill="1" applyBorder="1" applyAlignment="1">
      <alignment vertical="center"/>
      <protection/>
    </xf>
    <xf numFmtId="0" fontId="9" fillId="33" borderId="0" xfId="74" applyNumberFormat="1" applyFont="1" applyFill="1" applyBorder="1" applyAlignment="1">
      <alignment vertical="center"/>
      <protection/>
    </xf>
    <xf numFmtId="0" fontId="9" fillId="33" borderId="0" xfId="74" applyFont="1" applyFill="1" applyBorder="1" applyAlignment="1">
      <alignment horizontal="center" vertical="center"/>
      <protection/>
    </xf>
    <xf numFmtId="0" fontId="9" fillId="33" borderId="0" xfId="74" applyFont="1" applyFill="1" applyBorder="1" applyAlignment="1">
      <alignment vertical="center"/>
      <protection/>
    </xf>
    <xf numFmtId="0" fontId="9" fillId="33" borderId="27" xfId="74" applyNumberFormat="1" applyFont="1" applyFill="1" applyBorder="1" applyAlignment="1">
      <alignment horizontal="right" vertical="center"/>
      <protection/>
    </xf>
    <xf numFmtId="0" fontId="9" fillId="33" borderId="0" xfId="74" applyNumberFormat="1" applyFont="1" applyFill="1" applyBorder="1" applyAlignment="1">
      <alignment horizontal="right" vertical="center"/>
      <protection/>
    </xf>
    <xf numFmtId="0" fontId="9" fillId="33" borderId="0" xfId="74" applyFont="1" applyFill="1" applyBorder="1" applyAlignment="1">
      <alignment horizontal="right" vertical="center"/>
      <protection/>
    </xf>
    <xf numFmtId="0" fontId="9" fillId="33" borderId="0" xfId="74" applyFont="1" applyFill="1" applyAlignment="1">
      <alignment horizontal="right" vertical="center"/>
      <protection/>
    </xf>
    <xf numFmtId="0" fontId="28" fillId="33" borderId="0" xfId="74" applyFont="1" applyFill="1" applyBorder="1" applyAlignment="1">
      <alignment vertical="center"/>
      <protection/>
    </xf>
    <xf numFmtId="0" fontId="5" fillId="33" borderId="27" xfId="74" applyNumberFormat="1" applyFont="1" applyFill="1" applyBorder="1" applyAlignment="1">
      <alignment horizontal="right" vertical="center"/>
      <protection/>
    </xf>
    <xf numFmtId="3" fontId="5" fillId="33" borderId="0" xfId="74" applyNumberFormat="1" applyFont="1" applyFill="1" applyBorder="1" applyAlignment="1">
      <alignment horizontal="right" vertical="center"/>
      <protection/>
    </xf>
    <xf numFmtId="0" fontId="5" fillId="33" borderId="40" xfId="74" applyNumberFormat="1" applyFont="1" applyFill="1" applyBorder="1" applyAlignment="1">
      <alignment horizontal="right" vertical="center"/>
      <protection/>
    </xf>
    <xf numFmtId="0" fontId="5" fillId="33" borderId="10" xfId="74" applyFont="1" applyFill="1" applyBorder="1" applyAlignment="1">
      <alignment horizontal="right" vertical="center"/>
      <protection/>
    </xf>
    <xf numFmtId="0" fontId="5" fillId="33" borderId="11" xfId="74" applyNumberFormat="1" applyFont="1" applyFill="1" applyBorder="1" applyAlignment="1">
      <alignment horizontal="left" vertical="center" indent="1"/>
      <protection/>
    </xf>
    <xf numFmtId="0" fontId="5" fillId="33" borderId="11" xfId="74" applyNumberFormat="1" applyFont="1" applyFill="1" applyBorder="1" applyAlignment="1">
      <alignment horizontal="distributed" vertical="center" indent="1"/>
      <protection/>
    </xf>
    <xf numFmtId="0" fontId="5" fillId="33" borderId="11" xfId="74" applyNumberFormat="1" applyFont="1" applyFill="1" applyBorder="1" applyAlignment="1">
      <alignment horizontal="right" vertical="center"/>
      <protection/>
    </xf>
    <xf numFmtId="0" fontId="27" fillId="33" borderId="0" xfId="74" applyFill="1" applyBorder="1">
      <alignment vertical="center"/>
      <protection/>
    </xf>
    <xf numFmtId="0" fontId="5" fillId="33" borderId="21" xfId="74" applyNumberFormat="1" applyFont="1" applyFill="1" applyBorder="1" applyAlignment="1">
      <alignment horizontal="center" vertical="center" wrapText="1"/>
      <protection/>
    </xf>
    <xf numFmtId="0" fontId="5" fillId="33" borderId="54" xfId="74" applyNumberFormat="1" applyFont="1" applyFill="1" applyBorder="1" applyAlignment="1">
      <alignment horizontal="center" vertical="center"/>
      <protection/>
    </xf>
    <xf numFmtId="0" fontId="9" fillId="33" borderId="17" xfId="74" applyNumberFormat="1" applyFont="1" applyFill="1" applyBorder="1" applyAlignment="1">
      <alignment horizontal="center" vertical="center"/>
      <protection/>
    </xf>
    <xf numFmtId="3" fontId="9" fillId="33" borderId="18" xfId="74" applyNumberFormat="1" applyFont="1" applyFill="1" applyBorder="1" applyAlignment="1">
      <alignment horizontal="right" vertical="center"/>
      <protection/>
    </xf>
    <xf numFmtId="3" fontId="9" fillId="33" borderId="17" xfId="74" applyNumberFormat="1" applyFont="1" applyFill="1" applyBorder="1" applyAlignment="1">
      <alignment horizontal="right" vertical="center"/>
      <protection/>
    </xf>
    <xf numFmtId="178" fontId="9" fillId="33" borderId="17" xfId="74" applyNumberFormat="1" applyFont="1" applyFill="1" applyBorder="1" applyAlignment="1">
      <alignment horizontal="right" vertical="center"/>
      <protection/>
    </xf>
    <xf numFmtId="3" fontId="9" fillId="33" borderId="0" xfId="74" applyNumberFormat="1" applyFont="1" applyFill="1" applyBorder="1" applyAlignment="1">
      <alignment horizontal="right" vertical="center"/>
      <protection/>
    </xf>
    <xf numFmtId="178" fontId="5" fillId="33" borderId="0" xfId="74" applyNumberFormat="1" applyFont="1" applyFill="1" applyBorder="1" applyAlignment="1">
      <alignment horizontal="right" vertical="center"/>
      <protection/>
    </xf>
    <xf numFmtId="0" fontId="14" fillId="35" borderId="0" xfId="65" applyNumberFormat="1" applyFont="1" applyFill="1" applyAlignment="1">
      <alignment vertical="center"/>
      <protection/>
    </xf>
    <xf numFmtId="3" fontId="5" fillId="35" borderId="0" xfId="65" applyNumberFormat="1" applyFont="1" applyFill="1" applyAlignment="1">
      <alignment vertical="center"/>
      <protection/>
    </xf>
    <xf numFmtId="0" fontId="9" fillId="35" borderId="43" xfId="65" applyNumberFormat="1" applyFont="1" applyFill="1" applyBorder="1" applyAlignment="1">
      <alignment horizontal="center" vertical="center"/>
      <protection/>
    </xf>
    <xf numFmtId="3" fontId="42" fillId="35" borderId="27" xfId="65" applyNumberFormat="1" applyFont="1" applyFill="1" applyBorder="1" applyAlignment="1">
      <alignment vertical="center"/>
      <protection/>
    </xf>
    <xf numFmtId="3" fontId="42" fillId="35" borderId="0" xfId="65" applyNumberFormat="1" applyFont="1" applyFill="1" applyBorder="1" applyAlignment="1">
      <alignment vertical="center"/>
      <protection/>
    </xf>
    <xf numFmtId="0" fontId="9" fillId="35" borderId="59" xfId="65" applyNumberFormat="1" applyFont="1" applyFill="1" applyBorder="1" applyAlignment="1">
      <alignment horizontal="center" vertical="center"/>
      <protection/>
    </xf>
    <xf numFmtId="3" fontId="42" fillId="35" borderId="0" xfId="65" applyNumberFormat="1" applyFont="1" applyFill="1" applyAlignment="1">
      <alignment vertical="center"/>
      <protection/>
    </xf>
    <xf numFmtId="0" fontId="5" fillId="35" borderId="59" xfId="65" applyNumberFormat="1" applyFont="1" applyFill="1" applyBorder="1" applyAlignment="1">
      <alignment horizontal="center" vertical="center"/>
      <protection/>
    </xf>
    <xf numFmtId="3" fontId="5" fillId="35" borderId="27" xfId="65" applyNumberFormat="1" applyFont="1" applyFill="1" applyBorder="1" applyAlignment="1">
      <alignment vertical="center"/>
      <protection/>
    </xf>
    <xf numFmtId="0" fontId="5" fillId="35" borderId="60" xfId="65" applyNumberFormat="1" applyFont="1" applyFill="1" applyBorder="1" applyAlignment="1">
      <alignment horizontal="right" vertical="center"/>
      <protection/>
    </xf>
    <xf numFmtId="0" fontId="5" fillId="35" borderId="60" xfId="65" applyNumberFormat="1" applyFont="1" applyFill="1" applyBorder="1" applyAlignment="1">
      <alignment horizontal="center" vertical="center"/>
      <protection/>
    </xf>
    <xf numFmtId="0" fontId="5" fillId="35" borderId="61" xfId="65" applyNumberFormat="1" applyFont="1" applyFill="1" applyBorder="1" applyAlignment="1">
      <alignment horizontal="center" vertical="center"/>
      <protection/>
    </xf>
    <xf numFmtId="0" fontId="5" fillId="35" borderId="62" xfId="65" applyNumberFormat="1" applyFont="1" applyFill="1" applyBorder="1" applyAlignment="1">
      <alignment horizontal="center" vertical="center"/>
      <protection/>
    </xf>
    <xf numFmtId="0" fontId="5" fillId="35" borderId="63" xfId="65" applyNumberFormat="1" applyFont="1" applyFill="1" applyBorder="1" applyAlignment="1">
      <alignment horizontal="center" vertical="center"/>
      <protection/>
    </xf>
    <xf numFmtId="0" fontId="5" fillId="35" borderId="64" xfId="65" applyNumberFormat="1" applyFont="1" applyFill="1" applyBorder="1" applyAlignment="1">
      <alignment horizontal="center" vertical="center"/>
      <protection/>
    </xf>
    <xf numFmtId="3" fontId="5" fillId="35" borderId="35" xfId="65" applyNumberFormat="1" applyFont="1" applyFill="1" applyBorder="1" applyAlignment="1">
      <alignment vertical="center"/>
      <protection/>
    </xf>
    <xf numFmtId="0" fontId="5" fillId="35" borderId="39" xfId="65" applyNumberFormat="1" applyFont="1" applyFill="1" applyBorder="1">
      <alignment/>
      <protection/>
    </xf>
    <xf numFmtId="0" fontId="14" fillId="33" borderId="0" xfId="71" applyNumberFormat="1" applyFont="1" applyFill="1" applyBorder="1" applyAlignment="1">
      <alignment horizontal="center" vertical="center"/>
      <protection/>
    </xf>
    <xf numFmtId="0" fontId="5" fillId="33" borderId="65" xfId="74" applyNumberFormat="1" applyFont="1" applyFill="1" applyBorder="1" applyAlignment="1">
      <alignment horizontal="center" vertical="center"/>
      <protection/>
    </xf>
    <xf numFmtId="0" fontId="5" fillId="33" borderId="23" xfId="74" applyNumberFormat="1" applyFont="1" applyFill="1" applyBorder="1" applyAlignment="1">
      <alignment horizontal="center" vertical="center"/>
      <protection/>
    </xf>
    <xf numFmtId="0" fontId="5" fillId="33" borderId="14" xfId="74" applyNumberFormat="1" applyFont="1" applyFill="1" applyBorder="1" applyAlignment="1">
      <alignment horizontal="center" vertical="center"/>
      <protection/>
    </xf>
    <xf numFmtId="0" fontId="5" fillId="0" borderId="0" xfId="74" applyNumberFormat="1" applyFont="1" applyFill="1" applyBorder="1" applyAlignment="1">
      <alignment vertical="center"/>
      <protection/>
    </xf>
    <xf numFmtId="3" fontId="5" fillId="33" borderId="17" xfId="74" applyNumberFormat="1" applyFont="1" applyFill="1" applyBorder="1" applyAlignment="1">
      <alignment horizontal="right" vertical="center"/>
      <protection/>
    </xf>
    <xf numFmtId="0" fontId="39" fillId="33" borderId="0" xfId="74" applyNumberFormat="1" applyFont="1" applyFill="1" applyBorder="1" applyAlignment="1">
      <alignment horizontal="right" vertical="center"/>
      <protection/>
    </xf>
    <xf numFmtId="0" fontId="39" fillId="33" borderId="0" xfId="74" applyNumberFormat="1" applyFont="1" applyFill="1" applyBorder="1" applyAlignment="1">
      <alignment horizontal="center" vertical="center"/>
      <protection/>
    </xf>
    <xf numFmtId="3" fontId="6" fillId="33" borderId="19" xfId="74" applyNumberFormat="1" applyFont="1" applyFill="1" applyBorder="1" applyAlignment="1">
      <alignment horizontal="right" vertical="center"/>
      <protection/>
    </xf>
    <xf numFmtId="3" fontId="6" fillId="33" borderId="0" xfId="74" applyNumberFormat="1" applyFont="1" applyFill="1" applyBorder="1" applyAlignment="1">
      <alignment horizontal="right" vertical="center"/>
      <protection/>
    </xf>
    <xf numFmtId="3" fontId="5" fillId="33" borderId="0" xfId="74" applyNumberFormat="1" applyFont="1" applyFill="1" applyBorder="1" applyAlignment="1">
      <alignment vertical="center"/>
      <protection/>
    </xf>
    <xf numFmtId="4" fontId="5" fillId="33" borderId="0" xfId="74" applyNumberFormat="1" applyFont="1" applyFill="1" applyBorder="1" applyAlignment="1">
      <alignment vertical="center"/>
      <protection/>
    </xf>
    <xf numFmtId="0" fontId="5" fillId="33" borderId="0" xfId="74" applyNumberFormat="1" applyFont="1" applyFill="1" applyAlignment="1">
      <alignment horizontal="left" vertical="center" indent="1"/>
      <protection/>
    </xf>
    <xf numFmtId="3" fontId="9" fillId="33" borderId="20" xfId="74" applyNumberFormat="1" applyFont="1" applyFill="1" applyBorder="1" applyAlignment="1">
      <alignment horizontal="right" vertical="center"/>
      <protection/>
    </xf>
    <xf numFmtId="0" fontId="5" fillId="33" borderId="36" xfId="74" applyNumberFormat="1" applyFont="1" applyFill="1" applyBorder="1" applyAlignment="1">
      <alignment horizontal="center" vertical="center"/>
      <protection/>
    </xf>
    <xf numFmtId="0" fontId="5" fillId="33" borderId="10" xfId="74" applyFont="1" applyFill="1" applyBorder="1" applyAlignment="1">
      <alignment horizontal="left" vertical="center"/>
      <protection/>
    </xf>
    <xf numFmtId="0" fontId="28" fillId="33" borderId="10" xfId="74" applyFont="1" applyFill="1" applyBorder="1" applyAlignment="1">
      <alignment horizontal="right" vertical="center"/>
      <protection/>
    </xf>
    <xf numFmtId="0" fontId="5" fillId="33" borderId="0" xfId="74" applyFont="1" applyFill="1" applyBorder="1" applyAlignment="1">
      <alignment horizontal="left" vertical="center"/>
      <protection/>
    </xf>
    <xf numFmtId="0" fontId="5" fillId="33" borderId="15" xfId="74" applyFont="1" applyFill="1" applyBorder="1" applyAlignment="1">
      <alignment horizontal="left" vertical="center"/>
      <protection/>
    </xf>
    <xf numFmtId="0" fontId="5" fillId="33" borderId="15" xfId="74" applyFont="1" applyFill="1" applyBorder="1" applyAlignment="1">
      <alignment horizontal="right" vertical="center"/>
      <protection/>
    </xf>
    <xf numFmtId="0" fontId="5" fillId="33" borderId="17" xfId="74" applyFont="1" applyFill="1" applyBorder="1" applyAlignment="1">
      <alignment horizontal="left" vertical="center"/>
      <protection/>
    </xf>
    <xf numFmtId="0" fontId="28" fillId="33" borderId="17" xfId="74" applyFont="1" applyFill="1" applyBorder="1" applyAlignment="1">
      <alignment horizontal="right" vertical="center"/>
      <protection/>
    </xf>
    <xf numFmtId="0" fontId="5" fillId="33" borderId="37" xfId="74" applyNumberFormat="1" applyFont="1" applyFill="1" applyBorder="1" applyAlignment="1">
      <alignment horizontal="center" vertical="center" wrapText="1"/>
      <protection/>
    </xf>
    <xf numFmtId="0" fontId="5" fillId="33" borderId="21" xfId="74" applyNumberFormat="1" applyFont="1" applyFill="1" applyBorder="1" applyAlignment="1">
      <alignment horizontal="center" vertical="center"/>
      <protection/>
    </xf>
    <xf numFmtId="0" fontId="9" fillId="33" borderId="21" xfId="74" applyNumberFormat="1" applyFont="1" applyFill="1" applyBorder="1" applyAlignment="1">
      <alignment horizontal="center" vertical="center"/>
      <protection/>
    </xf>
    <xf numFmtId="0" fontId="5" fillId="33" borderId="0" xfId="74" applyNumberFormat="1" applyFont="1" applyFill="1" applyAlignment="1">
      <alignment horizontal="right" vertical="center" indent="1"/>
      <protection/>
    </xf>
    <xf numFmtId="0" fontId="27" fillId="0" borderId="0" xfId="74">
      <alignment vertical="center"/>
      <protection/>
    </xf>
    <xf numFmtId="0" fontId="5" fillId="33" borderId="66" xfId="74" applyNumberFormat="1" applyFont="1" applyFill="1" applyBorder="1" applyAlignment="1">
      <alignment horizontal="center" vertical="center"/>
      <protection/>
    </xf>
    <xf numFmtId="0" fontId="5" fillId="33" borderId="67" xfId="74" applyNumberFormat="1" applyFont="1" applyFill="1" applyBorder="1" applyAlignment="1">
      <alignment horizontal="center" vertical="center"/>
      <protection/>
    </xf>
    <xf numFmtId="0" fontId="5" fillId="33" borderId="29" xfId="74" applyNumberFormat="1" applyFont="1" applyFill="1" applyBorder="1" applyAlignment="1">
      <alignment horizontal="center" vertical="center"/>
      <protection/>
    </xf>
    <xf numFmtId="0" fontId="5" fillId="33" borderId="68" xfId="74" applyNumberFormat="1" applyFont="1" applyFill="1" applyBorder="1" applyAlignment="1">
      <alignment horizontal="center" vertical="center"/>
      <protection/>
    </xf>
    <xf numFmtId="0" fontId="5" fillId="33" borderId="69" xfId="74" applyNumberFormat="1" applyFont="1" applyFill="1" applyBorder="1" applyAlignment="1">
      <alignment horizontal="center" vertical="center"/>
      <protection/>
    </xf>
    <xf numFmtId="0" fontId="5" fillId="33" borderId="28" xfId="74" applyNumberFormat="1" applyFont="1" applyFill="1" applyBorder="1" applyAlignment="1">
      <alignment horizontal="center" vertical="center"/>
      <protection/>
    </xf>
    <xf numFmtId="0" fontId="5" fillId="33" borderId="33" xfId="74" applyNumberFormat="1" applyFont="1" applyFill="1" applyBorder="1" applyAlignment="1">
      <alignment horizontal="left" vertical="center"/>
      <protection/>
    </xf>
    <xf numFmtId="3" fontId="5" fillId="33" borderId="18" xfId="74" applyNumberFormat="1" applyFont="1" applyFill="1" applyBorder="1" applyAlignment="1">
      <alignment horizontal="right" vertical="center"/>
      <protection/>
    </xf>
    <xf numFmtId="178" fontId="5" fillId="33" borderId="17" xfId="74" applyNumberFormat="1" applyFont="1" applyFill="1" applyBorder="1" applyAlignment="1">
      <alignment horizontal="right" vertical="center"/>
      <protection/>
    </xf>
    <xf numFmtId="4" fontId="5" fillId="33" borderId="17" xfId="74" applyNumberFormat="1" applyFont="1" applyFill="1" applyBorder="1" applyAlignment="1">
      <alignment horizontal="right" vertical="center"/>
      <protection/>
    </xf>
    <xf numFmtId="3" fontId="6" fillId="0" borderId="0" xfId="74" applyNumberFormat="1" applyFont="1" applyFill="1" applyBorder="1" applyAlignment="1">
      <alignment vertical="center"/>
      <protection/>
    </xf>
    <xf numFmtId="4" fontId="5" fillId="33" borderId="0" xfId="74" applyNumberFormat="1" applyFont="1" applyFill="1" applyBorder="1" applyAlignment="1">
      <alignment horizontal="right" vertical="center"/>
      <protection/>
    </xf>
    <xf numFmtId="0" fontId="5" fillId="0" borderId="0" xfId="74" applyNumberFormat="1" applyFont="1" applyFill="1" applyBorder="1" applyAlignment="1">
      <alignment vertical="center" textRotation="255" wrapText="1"/>
      <protection/>
    </xf>
    <xf numFmtId="4" fontId="9" fillId="33" borderId="0" xfId="74" applyNumberFormat="1" applyFont="1" applyFill="1" applyBorder="1" applyAlignment="1">
      <alignment horizontal="right" vertical="center"/>
      <protection/>
    </xf>
    <xf numFmtId="3" fontId="43" fillId="0" borderId="0" xfId="74" applyNumberFormat="1" applyFont="1" applyFill="1" applyBorder="1" applyAlignment="1">
      <alignment vertical="center"/>
      <protection/>
    </xf>
    <xf numFmtId="3" fontId="5" fillId="0" borderId="0" xfId="74" applyNumberFormat="1" applyFont="1" applyFill="1" applyBorder="1" applyAlignment="1">
      <alignment horizontal="right" vertical="center"/>
      <protection/>
    </xf>
    <xf numFmtId="0" fontId="27" fillId="33" borderId="0" xfId="74" applyFont="1" applyFill="1" applyBorder="1" applyAlignment="1">
      <alignment vertical="center"/>
      <protection/>
    </xf>
    <xf numFmtId="0" fontId="27" fillId="33" borderId="0" xfId="74" applyFont="1" applyFill="1" applyBorder="1">
      <alignment vertical="center"/>
      <protection/>
    </xf>
    <xf numFmtId="0" fontId="27" fillId="33" borderId="10" xfId="74" applyFont="1" applyFill="1" applyBorder="1">
      <alignment vertical="center"/>
      <protection/>
    </xf>
    <xf numFmtId="4" fontId="5" fillId="33" borderId="10" xfId="74" applyNumberFormat="1" applyFont="1" applyFill="1" applyBorder="1" applyAlignment="1">
      <alignment horizontal="right" vertical="center"/>
      <protection/>
    </xf>
    <xf numFmtId="3" fontId="5" fillId="0" borderId="0" xfId="74" applyNumberFormat="1" applyFont="1" applyFill="1" applyBorder="1" applyAlignment="1">
      <alignment vertical="center"/>
      <protection/>
    </xf>
    <xf numFmtId="178" fontId="5" fillId="0" borderId="0" xfId="74" applyNumberFormat="1" applyFont="1" applyFill="1" applyBorder="1" applyAlignment="1">
      <alignment vertical="center"/>
      <protection/>
    </xf>
    <xf numFmtId="0" fontId="5" fillId="35" borderId="0" xfId="74" applyNumberFormat="1" applyFont="1" applyFill="1" applyAlignment="1">
      <alignment horizontal="left" vertical="center" indent="1"/>
      <protection/>
    </xf>
    <xf numFmtId="0" fontId="5" fillId="33" borderId="10" xfId="74" applyFont="1" applyFill="1" applyBorder="1" applyAlignment="1">
      <alignment horizontal="right" vertical="center" indent="1"/>
      <protection/>
    </xf>
    <xf numFmtId="3" fontId="5" fillId="33" borderId="17" xfId="74" applyNumberFormat="1" applyFont="1" applyFill="1" applyBorder="1" applyAlignment="1">
      <alignment vertical="center"/>
      <protection/>
    </xf>
    <xf numFmtId="0" fontId="27" fillId="0" borderId="0" xfId="74" applyBorder="1">
      <alignment vertical="center"/>
      <protection/>
    </xf>
    <xf numFmtId="0" fontId="44" fillId="0" borderId="0" xfId="74" applyFont="1">
      <alignment vertical="center"/>
      <protection/>
    </xf>
    <xf numFmtId="3" fontId="5" fillId="33" borderId="19" xfId="74" applyNumberFormat="1" applyFont="1" applyFill="1" applyBorder="1" applyAlignment="1">
      <alignment vertical="center"/>
      <protection/>
    </xf>
    <xf numFmtId="0" fontId="45" fillId="35" borderId="0" xfId="65" applyNumberFormat="1" applyFont="1" applyFill="1" applyAlignment="1">
      <alignment vertical="center"/>
      <protection/>
    </xf>
    <xf numFmtId="0" fontId="16" fillId="35" borderId="0" xfId="65" applyNumberFormat="1" applyFont="1" applyFill="1" applyAlignment="1">
      <alignment vertical="center"/>
      <protection/>
    </xf>
    <xf numFmtId="0" fontId="46" fillId="35" borderId="0" xfId="65" applyNumberFormat="1" applyFont="1" applyFill="1" applyAlignment="1">
      <alignment vertical="center"/>
      <protection/>
    </xf>
    <xf numFmtId="0" fontId="5" fillId="35" borderId="24" xfId="65" applyNumberFormat="1" applyFont="1" applyFill="1" applyBorder="1" applyAlignment="1">
      <alignment vertical="center"/>
      <protection/>
    </xf>
    <xf numFmtId="0" fontId="5" fillId="35" borderId="49" xfId="65" applyNumberFormat="1" applyFont="1" applyFill="1" applyBorder="1" applyAlignment="1">
      <alignment horizontal="center" vertical="center" wrapText="1"/>
      <protection/>
    </xf>
    <xf numFmtId="0" fontId="9" fillId="35" borderId="0" xfId="65" applyNumberFormat="1" applyFont="1" applyFill="1" applyBorder="1" applyAlignment="1">
      <alignment horizontal="left" vertical="center"/>
      <protection/>
    </xf>
    <xf numFmtId="182" fontId="9" fillId="35" borderId="27" xfId="65" applyNumberFormat="1" applyFont="1" applyFill="1" applyBorder="1" applyAlignment="1">
      <alignment horizontal="right" vertical="center"/>
      <protection/>
    </xf>
    <xf numFmtId="182" fontId="9" fillId="35" borderId="0" xfId="65" applyNumberFormat="1" applyFont="1" applyFill="1" applyBorder="1" applyAlignment="1">
      <alignment horizontal="right" vertical="center"/>
      <protection/>
    </xf>
    <xf numFmtId="183" fontId="16" fillId="35" borderId="0" xfId="65" applyNumberFormat="1" applyFont="1" applyFill="1" applyAlignment="1">
      <alignment vertical="center"/>
      <protection/>
    </xf>
    <xf numFmtId="0" fontId="47" fillId="35" borderId="0" xfId="65" applyNumberFormat="1" applyFont="1" applyFill="1" applyBorder="1" applyAlignment="1">
      <alignment horizontal="right" vertical="center"/>
      <protection/>
    </xf>
    <xf numFmtId="182" fontId="48" fillId="35" borderId="27" xfId="65" applyNumberFormat="1" applyFont="1" applyFill="1" applyBorder="1" applyAlignment="1">
      <alignment horizontal="right" vertical="center"/>
      <protection/>
    </xf>
    <xf numFmtId="182" fontId="48" fillId="35" borderId="0" xfId="65" applyNumberFormat="1" applyFont="1" applyFill="1" applyBorder="1" applyAlignment="1">
      <alignment horizontal="right" vertical="center"/>
      <protection/>
    </xf>
    <xf numFmtId="182" fontId="48" fillId="35" borderId="0" xfId="51" applyNumberFormat="1" applyFont="1" applyFill="1" applyBorder="1" applyAlignment="1">
      <alignment horizontal="right" vertical="center"/>
    </xf>
    <xf numFmtId="182" fontId="5" fillId="35" borderId="27" xfId="51" applyNumberFormat="1" applyFont="1" applyFill="1" applyBorder="1" applyAlignment="1">
      <alignment horizontal="right" vertical="center"/>
    </xf>
    <xf numFmtId="182" fontId="5" fillId="35" borderId="0" xfId="65" applyNumberFormat="1" applyFont="1" applyFill="1" applyBorder="1" applyAlignment="1">
      <alignment horizontal="right" vertical="center"/>
      <protection/>
    </xf>
    <xf numFmtId="182" fontId="5" fillId="35" borderId="0" xfId="51" applyNumberFormat="1" applyFont="1" applyFill="1" applyBorder="1" applyAlignment="1">
      <alignment horizontal="right" vertical="center"/>
    </xf>
    <xf numFmtId="0" fontId="5" fillId="35" borderId="46" xfId="65" applyNumberFormat="1" applyFont="1" applyFill="1" applyBorder="1" applyAlignment="1">
      <alignment horizontal="right" vertical="center"/>
      <protection/>
    </xf>
    <xf numFmtId="182" fontId="5" fillId="35" borderId="35" xfId="51" applyNumberFormat="1" applyFont="1" applyFill="1" applyBorder="1" applyAlignment="1">
      <alignment horizontal="right" vertical="center"/>
    </xf>
    <xf numFmtId="182" fontId="5" fillId="35" borderId="34" xfId="65" applyNumberFormat="1" applyFont="1" applyFill="1" applyBorder="1" applyAlignment="1">
      <alignment horizontal="right" vertical="center"/>
      <protection/>
    </xf>
    <xf numFmtId="182" fontId="5" fillId="35" borderId="34" xfId="51" applyNumberFormat="1" applyFont="1" applyFill="1" applyBorder="1" applyAlignment="1">
      <alignment horizontal="right" vertical="center"/>
    </xf>
    <xf numFmtId="0" fontId="16" fillId="35" borderId="0" xfId="65" applyNumberFormat="1" applyFont="1" applyFill="1" applyBorder="1" applyAlignment="1">
      <alignment vertical="center"/>
      <protection/>
    </xf>
    <xf numFmtId="184" fontId="9" fillId="35" borderId="27" xfId="65" applyNumberFormat="1" applyFont="1" applyFill="1" applyBorder="1" applyAlignment="1">
      <alignment horizontal="right" vertical="center"/>
      <protection/>
    </xf>
    <xf numFmtId="184" fontId="9" fillId="35" borderId="0" xfId="65" applyNumberFormat="1" applyFont="1" applyFill="1" applyBorder="1" applyAlignment="1">
      <alignment horizontal="right" vertical="center"/>
      <protection/>
    </xf>
    <xf numFmtId="184" fontId="9" fillId="35" borderId="0" xfId="51" applyNumberFormat="1" applyFont="1" applyFill="1" applyBorder="1" applyAlignment="1">
      <alignment horizontal="right" vertical="center"/>
    </xf>
    <xf numFmtId="184" fontId="48" fillId="35" borderId="27" xfId="65" applyNumberFormat="1" applyFont="1" applyFill="1" applyBorder="1" applyAlignment="1">
      <alignment horizontal="right" vertical="center"/>
      <protection/>
    </xf>
    <xf numFmtId="184" fontId="48" fillId="35" borderId="0" xfId="65" applyNumberFormat="1" applyFont="1" applyFill="1" applyBorder="1" applyAlignment="1">
      <alignment horizontal="right" vertical="center"/>
      <protection/>
    </xf>
    <xf numFmtId="184" fontId="48" fillId="35" borderId="0" xfId="51" applyNumberFormat="1" applyFont="1" applyFill="1" applyBorder="1" applyAlignment="1">
      <alignment horizontal="right" vertical="center"/>
    </xf>
    <xf numFmtId="184" fontId="5" fillId="35" borderId="27" xfId="51" applyNumberFormat="1" applyFont="1" applyFill="1" applyBorder="1" applyAlignment="1">
      <alignment horizontal="right" vertical="center"/>
    </xf>
    <xf numFmtId="184" fontId="5" fillId="35" borderId="0" xfId="65" applyNumberFormat="1" applyFont="1" applyFill="1" applyBorder="1" applyAlignment="1">
      <alignment horizontal="right" vertical="center"/>
      <protection/>
    </xf>
    <xf numFmtId="184" fontId="5" fillId="35" borderId="0" xfId="51" applyNumberFormat="1" applyFont="1" applyFill="1" applyBorder="1" applyAlignment="1">
      <alignment horizontal="right" vertical="center"/>
    </xf>
    <xf numFmtId="184" fontId="5" fillId="35" borderId="40" xfId="51" applyNumberFormat="1" applyFont="1" applyFill="1" applyBorder="1" applyAlignment="1">
      <alignment horizontal="right" vertical="center"/>
    </xf>
    <xf numFmtId="184" fontId="5" fillId="35" borderId="10" xfId="65" applyNumberFormat="1" applyFont="1" applyFill="1" applyBorder="1" applyAlignment="1">
      <alignment horizontal="right" vertical="center"/>
      <protection/>
    </xf>
    <xf numFmtId="184" fontId="5" fillId="35" borderId="10" xfId="51" applyNumberFormat="1" applyFont="1" applyFill="1" applyBorder="1" applyAlignment="1">
      <alignment horizontal="right" vertical="center"/>
    </xf>
    <xf numFmtId="180" fontId="5" fillId="35" borderId="0" xfId="65" applyNumberFormat="1" applyFont="1" applyFill="1" applyBorder="1" applyAlignment="1">
      <alignment vertical="center"/>
      <protection/>
    </xf>
    <xf numFmtId="182" fontId="5" fillId="35" borderId="0" xfId="65" applyNumberFormat="1" applyFont="1" applyFill="1" applyBorder="1" applyAlignment="1">
      <alignment vertical="center"/>
      <protection/>
    </xf>
    <xf numFmtId="0" fontId="46" fillId="35" borderId="0" xfId="65" applyNumberFormat="1" applyFont="1" applyFill="1" applyBorder="1" applyAlignment="1">
      <alignment vertical="center"/>
      <protection/>
    </xf>
    <xf numFmtId="0" fontId="47" fillId="35" borderId="25" xfId="65" applyNumberFormat="1" applyFont="1" applyFill="1" applyBorder="1" applyAlignment="1">
      <alignment horizontal="right" vertical="center"/>
      <protection/>
    </xf>
    <xf numFmtId="182" fontId="49" fillId="35" borderId="27" xfId="65" applyNumberFormat="1" applyFont="1" applyFill="1" applyBorder="1" applyAlignment="1">
      <alignment horizontal="right" vertical="center"/>
      <protection/>
    </xf>
    <xf numFmtId="182" fontId="49" fillId="35" borderId="0" xfId="65" applyNumberFormat="1" applyFont="1" applyFill="1" applyBorder="1" applyAlignment="1">
      <alignment horizontal="right" vertical="center"/>
      <protection/>
    </xf>
    <xf numFmtId="182" fontId="48" fillId="35" borderId="0" xfId="51" applyNumberFormat="1" applyFont="1" applyFill="1" applyAlignment="1">
      <alignment horizontal="right" vertical="center"/>
    </xf>
    <xf numFmtId="0" fontId="5" fillId="35" borderId="25" xfId="65" applyNumberFormat="1" applyFont="1" applyFill="1" applyBorder="1" applyAlignment="1">
      <alignment vertical="center"/>
      <protection/>
    </xf>
    <xf numFmtId="182" fontId="5" fillId="35" borderId="27" xfId="65" applyNumberFormat="1" applyFont="1" applyFill="1" applyBorder="1" applyAlignment="1">
      <alignment horizontal="right" vertical="center"/>
      <protection/>
    </xf>
    <xf numFmtId="182" fontId="5" fillId="35" borderId="0" xfId="51" applyNumberFormat="1" applyFont="1" applyFill="1" applyAlignment="1">
      <alignment horizontal="right" vertical="center"/>
    </xf>
    <xf numFmtId="0" fontId="5" fillId="35" borderId="25" xfId="65" applyNumberFormat="1" applyFont="1" applyFill="1" applyBorder="1" applyAlignment="1">
      <alignment horizontal="right" vertical="center"/>
      <protection/>
    </xf>
    <xf numFmtId="182" fontId="5" fillId="35" borderId="35" xfId="65" applyNumberFormat="1" applyFont="1" applyFill="1" applyBorder="1" applyAlignment="1">
      <alignment horizontal="right" vertical="center"/>
      <protection/>
    </xf>
    <xf numFmtId="0" fontId="16" fillId="35" borderId="39" xfId="65" applyNumberFormat="1" applyFont="1" applyFill="1" applyBorder="1" applyAlignment="1">
      <alignment vertical="center"/>
      <protection/>
    </xf>
    <xf numFmtId="0" fontId="5" fillId="35" borderId="10" xfId="65" applyNumberFormat="1" applyFont="1" applyFill="1" applyBorder="1" applyAlignment="1">
      <alignment horizontal="right" vertical="center"/>
      <protection/>
    </xf>
    <xf numFmtId="182" fontId="5" fillId="35" borderId="40" xfId="65" applyNumberFormat="1" applyFont="1" applyFill="1" applyBorder="1" applyAlignment="1">
      <alignment horizontal="right" vertical="center"/>
      <protection/>
    </xf>
    <xf numFmtId="182" fontId="5" fillId="35" borderId="10" xfId="65" applyNumberFormat="1" applyFont="1" applyFill="1" applyBorder="1" applyAlignment="1">
      <alignment horizontal="right" vertical="center"/>
      <protection/>
    </xf>
    <xf numFmtId="182" fontId="5" fillId="35" borderId="10" xfId="51" applyNumberFormat="1" applyFont="1" applyFill="1" applyBorder="1" applyAlignment="1">
      <alignment horizontal="right" vertical="center"/>
    </xf>
    <xf numFmtId="182" fontId="9" fillId="35" borderId="27" xfId="65" applyNumberFormat="1" applyFont="1" applyFill="1" applyBorder="1" applyAlignment="1">
      <alignment vertical="center"/>
      <protection/>
    </xf>
    <xf numFmtId="182" fontId="9" fillId="35" borderId="0" xfId="65" applyNumberFormat="1" applyFont="1" applyFill="1" applyBorder="1" applyAlignment="1">
      <alignment vertical="center"/>
      <protection/>
    </xf>
    <xf numFmtId="182" fontId="9" fillId="35" borderId="0" xfId="65" applyNumberFormat="1" applyFont="1" applyFill="1" applyAlignment="1">
      <alignment vertical="center"/>
      <protection/>
    </xf>
    <xf numFmtId="0" fontId="50" fillId="35" borderId="0" xfId="65" applyNumberFormat="1" applyFont="1" applyFill="1" applyAlignment="1">
      <alignment vertical="center"/>
      <protection/>
    </xf>
    <xf numFmtId="182" fontId="49" fillId="35" borderId="27" xfId="65" applyNumberFormat="1" applyFont="1" applyFill="1" applyBorder="1" applyAlignment="1">
      <alignment vertical="center"/>
      <protection/>
    </xf>
    <xf numFmtId="182" fontId="49" fillId="35" borderId="0" xfId="65" applyNumberFormat="1" applyFont="1" applyFill="1" applyBorder="1" applyAlignment="1">
      <alignment vertical="center"/>
      <protection/>
    </xf>
    <xf numFmtId="182" fontId="48" fillId="35" borderId="0" xfId="51" applyNumberFormat="1" applyFont="1" applyFill="1" applyAlignment="1">
      <alignment vertical="center"/>
    </xf>
    <xf numFmtId="182" fontId="49" fillId="35" borderId="0" xfId="65" applyNumberFormat="1" applyFont="1" applyFill="1" applyAlignment="1">
      <alignment vertical="center"/>
      <protection/>
    </xf>
    <xf numFmtId="182" fontId="5" fillId="35" borderId="27" xfId="65" applyNumberFormat="1" applyFont="1" applyFill="1" applyBorder="1" applyAlignment="1">
      <alignment vertical="center"/>
      <protection/>
    </xf>
    <xf numFmtId="182" fontId="5" fillId="35" borderId="0" xfId="51" applyNumberFormat="1" applyFont="1" applyFill="1" applyAlignment="1">
      <alignment vertical="center"/>
    </xf>
    <xf numFmtId="182" fontId="5" fillId="35" borderId="35" xfId="65" applyNumberFormat="1" applyFont="1" applyFill="1" applyBorder="1" applyAlignment="1">
      <alignment vertical="center"/>
      <protection/>
    </xf>
    <xf numFmtId="182" fontId="5" fillId="35" borderId="34" xfId="65" applyNumberFormat="1" applyFont="1" applyFill="1" applyBorder="1" applyAlignment="1">
      <alignment vertical="center"/>
      <protection/>
    </xf>
    <xf numFmtId="182" fontId="5" fillId="35" borderId="40" xfId="65" applyNumberFormat="1" applyFont="1" applyFill="1" applyBorder="1" applyAlignment="1">
      <alignment vertical="center"/>
      <protection/>
    </xf>
    <xf numFmtId="182" fontId="5" fillId="35" borderId="10" xfId="65" applyNumberFormat="1" applyFont="1" applyFill="1" applyBorder="1" applyAlignment="1">
      <alignment vertical="center"/>
      <protection/>
    </xf>
    <xf numFmtId="182" fontId="5" fillId="35" borderId="10" xfId="51" applyNumberFormat="1" applyFont="1" applyFill="1" applyBorder="1" applyAlignment="1">
      <alignment vertical="center"/>
    </xf>
    <xf numFmtId="0" fontId="14" fillId="33" borderId="0" xfId="72" applyNumberFormat="1" applyFont="1" applyFill="1" applyBorder="1" applyAlignment="1">
      <alignment horizontal="centerContinuous" vertical="center"/>
      <protection/>
    </xf>
    <xf numFmtId="0" fontId="14" fillId="0" borderId="0" xfId="72" applyNumberFormat="1" applyFont="1" applyFill="1" applyBorder="1" applyAlignment="1">
      <alignment vertical="center"/>
      <protection/>
    </xf>
    <xf numFmtId="0" fontId="1" fillId="0" borderId="0" xfId="73">
      <alignment vertical="center"/>
      <protection/>
    </xf>
    <xf numFmtId="0" fontId="27" fillId="0" borderId="0" xfId="69">
      <alignment vertical="center"/>
      <protection/>
    </xf>
    <xf numFmtId="0" fontId="27" fillId="33" borderId="0" xfId="66" applyFill="1">
      <alignment vertical="center"/>
      <protection/>
    </xf>
    <xf numFmtId="0" fontId="27" fillId="0" borderId="0" xfId="66">
      <alignment vertical="center"/>
      <protection/>
    </xf>
    <xf numFmtId="0" fontId="5" fillId="33" borderId="0" xfId="66" applyNumberFormat="1" applyFont="1" applyFill="1" applyAlignment="1">
      <alignment horizontal="left" vertical="center" indent="1"/>
      <protection/>
    </xf>
    <xf numFmtId="0" fontId="27" fillId="33" borderId="10" xfId="66" applyFill="1" applyBorder="1">
      <alignment vertical="center"/>
      <protection/>
    </xf>
    <xf numFmtId="0" fontId="27" fillId="33" borderId="0" xfId="66" applyFill="1" applyBorder="1">
      <alignment vertical="center"/>
      <protection/>
    </xf>
    <xf numFmtId="0" fontId="27" fillId="0" borderId="0" xfId="66" applyBorder="1">
      <alignment vertical="center"/>
      <protection/>
    </xf>
    <xf numFmtId="0" fontId="5" fillId="33" borderId="59" xfId="66" applyNumberFormat="1" applyFont="1" applyFill="1" applyBorder="1" applyAlignment="1">
      <alignment vertical="center" textRotation="255"/>
      <protection/>
    </xf>
    <xf numFmtId="0" fontId="5" fillId="33" borderId="28" xfId="66" applyNumberFormat="1" applyFont="1" applyFill="1" applyBorder="1" applyAlignment="1">
      <alignment horizontal="center" vertical="center"/>
      <protection/>
    </xf>
    <xf numFmtId="3" fontId="5" fillId="33" borderId="18" xfId="66" applyNumberFormat="1" applyFont="1" applyFill="1" applyBorder="1" applyAlignment="1">
      <alignment horizontal="right" vertical="center"/>
      <protection/>
    </xf>
    <xf numFmtId="178" fontId="5" fillId="33" borderId="17" xfId="66" applyNumberFormat="1" applyFont="1" applyFill="1" applyBorder="1" applyAlignment="1">
      <alignment horizontal="right" vertical="center"/>
      <protection/>
    </xf>
    <xf numFmtId="3" fontId="5" fillId="33" borderId="17" xfId="66" applyNumberFormat="1" applyFont="1" applyFill="1" applyBorder="1" applyAlignment="1">
      <alignment horizontal="right" vertical="center"/>
      <protection/>
    </xf>
    <xf numFmtId="3" fontId="5" fillId="33" borderId="19" xfId="66" applyNumberFormat="1" applyFont="1" applyFill="1" applyBorder="1" applyAlignment="1">
      <alignment horizontal="right" vertical="center"/>
      <protection/>
    </xf>
    <xf numFmtId="178" fontId="5" fillId="33" borderId="0" xfId="66" applyNumberFormat="1" applyFont="1" applyFill="1" applyBorder="1" applyAlignment="1">
      <alignment horizontal="right" vertical="center"/>
      <protection/>
    </xf>
    <xf numFmtId="3" fontId="5" fillId="33" borderId="0" xfId="66" applyNumberFormat="1" applyFont="1" applyFill="1" applyBorder="1" applyAlignment="1">
      <alignment horizontal="right" vertical="center"/>
      <protection/>
    </xf>
    <xf numFmtId="0" fontId="20" fillId="33" borderId="0" xfId="66" applyFont="1" applyFill="1" applyBorder="1" applyAlignment="1">
      <alignment horizontal="distributed" indent="1"/>
      <protection/>
    </xf>
    <xf numFmtId="0" fontId="5" fillId="33" borderId="0" xfId="66" applyNumberFormat="1" applyFont="1" applyFill="1" applyBorder="1" applyAlignment="1">
      <alignment horizontal="distributed" vertical="distributed" indent="1"/>
      <protection/>
    </xf>
    <xf numFmtId="3" fontId="5" fillId="33" borderId="20" xfId="66" applyNumberFormat="1" applyFont="1" applyFill="1" applyBorder="1" applyAlignment="1">
      <alignment horizontal="right" vertical="center"/>
      <protection/>
    </xf>
    <xf numFmtId="178" fontId="5" fillId="33" borderId="10" xfId="66" applyNumberFormat="1" applyFont="1" applyFill="1" applyBorder="1" applyAlignment="1">
      <alignment horizontal="right" vertical="center"/>
      <protection/>
    </xf>
    <xf numFmtId="3" fontId="5" fillId="33" borderId="10" xfId="66" applyNumberFormat="1" applyFont="1" applyFill="1" applyBorder="1" applyAlignment="1">
      <alignment horizontal="right" vertical="center"/>
      <protection/>
    </xf>
    <xf numFmtId="0" fontId="5" fillId="33" borderId="0" xfId="66" applyNumberFormat="1" applyFont="1" applyFill="1" applyBorder="1" applyAlignment="1">
      <alignment horizontal="left" vertical="center" indent="1"/>
      <protection/>
    </xf>
    <xf numFmtId="0" fontId="5" fillId="33" borderId="0" xfId="66" applyNumberFormat="1" applyFont="1" applyFill="1" applyBorder="1" applyAlignment="1">
      <alignment vertical="center"/>
      <protection/>
    </xf>
    <xf numFmtId="0" fontId="28" fillId="33" borderId="0" xfId="66" applyNumberFormat="1" applyFont="1" applyFill="1" applyBorder="1" applyAlignment="1">
      <alignment vertical="center"/>
      <protection/>
    </xf>
    <xf numFmtId="0" fontId="27" fillId="0" borderId="0" xfId="66" applyFill="1">
      <alignment vertical="center"/>
      <protection/>
    </xf>
    <xf numFmtId="0" fontId="5" fillId="33" borderId="10" xfId="66" applyNumberFormat="1" applyFont="1" applyFill="1" applyBorder="1" applyAlignment="1">
      <alignment horizontal="left" vertical="center" indent="1"/>
      <protection/>
    </xf>
    <xf numFmtId="0" fontId="29" fillId="33" borderId="10" xfId="66" applyFont="1" applyFill="1" applyBorder="1">
      <alignment vertical="center"/>
      <protection/>
    </xf>
    <xf numFmtId="0" fontId="29" fillId="33" borderId="0" xfId="66" applyFont="1" applyFill="1" applyBorder="1">
      <alignment vertical="center"/>
      <protection/>
    </xf>
    <xf numFmtId="0" fontId="5" fillId="33" borderId="0" xfId="66" applyFont="1" applyFill="1" applyBorder="1" applyAlignment="1">
      <alignment horizontal="right" vertical="center" indent="1"/>
      <protection/>
    </xf>
    <xf numFmtId="49" fontId="18" fillId="33" borderId="0" xfId="70" applyNumberFormat="1" applyFont="1" applyFill="1" applyBorder="1" applyAlignment="1">
      <alignment vertical="center"/>
      <protection/>
    </xf>
    <xf numFmtId="0" fontId="31" fillId="0" borderId="0" xfId="66" applyFont="1" applyFill="1">
      <alignment vertical="center"/>
      <protection/>
    </xf>
    <xf numFmtId="187" fontId="18" fillId="33" borderId="0" xfId="70" applyNumberFormat="1" applyFont="1" applyFill="1" applyBorder="1" applyAlignment="1">
      <alignment vertical="center" wrapText="1"/>
      <protection/>
    </xf>
    <xf numFmtId="185" fontId="4" fillId="33" borderId="23" xfId="70" applyNumberFormat="1" applyFont="1" applyFill="1" applyBorder="1" applyAlignment="1">
      <alignment horizontal="center" vertical="center" wrapText="1"/>
      <protection/>
    </xf>
    <xf numFmtId="0" fontId="86" fillId="0" borderId="23" xfId="0" applyFont="1" applyBorder="1" applyAlignment="1">
      <alignment horizontal="center" vertical="center" wrapText="1"/>
    </xf>
    <xf numFmtId="49" fontId="35" fillId="33" borderId="0" xfId="70" applyNumberFormat="1" applyFont="1" applyFill="1" applyBorder="1" applyAlignment="1">
      <alignment horizontal="center" vertical="center"/>
      <protection/>
    </xf>
    <xf numFmtId="49" fontId="18" fillId="33" borderId="19" xfId="70" applyNumberFormat="1" applyFont="1" applyFill="1" applyBorder="1" applyAlignment="1">
      <alignment horizontal="center" vertical="center"/>
      <protection/>
    </xf>
    <xf numFmtId="49" fontId="18" fillId="33" borderId="0" xfId="70" applyNumberFormat="1" applyFont="1" applyFill="1" applyBorder="1" applyAlignment="1">
      <alignment horizontal="center" vertical="center"/>
      <protection/>
    </xf>
    <xf numFmtId="185" fontId="18" fillId="33" borderId="0" xfId="70" applyNumberFormat="1" applyFont="1" applyFill="1" applyBorder="1" applyAlignment="1">
      <alignment horizontal="center" vertical="center" wrapText="1"/>
      <protection/>
    </xf>
    <xf numFmtId="49" fontId="18" fillId="33" borderId="0" xfId="70" applyNumberFormat="1" applyFont="1" applyFill="1" applyBorder="1" applyAlignment="1">
      <alignment horizontal="center" vertical="center" wrapText="1"/>
      <protection/>
    </xf>
    <xf numFmtId="186" fontId="18" fillId="33" borderId="0" xfId="70" applyNumberFormat="1" applyFont="1" applyFill="1" applyBorder="1" applyAlignment="1">
      <alignment horizontal="center" vertical="center" wrapText="1"/>
      <protection/>
    </xf>
    <xf numFmtId="187" fontId="18" fillId="33" borderId="0" xfId="70" applyNumberFormat="1" applyFont="1" applyFill="1" applyBorder="1" applyAlignment="1">
      <alignment horizontal="center" vertical="center" wrapText="1"/>
      <protection/>
    </xf>
    <xf numFmtId="0" fontId="31" fillId="33" borderId="0" xfId="66" applyFont="1" applyFill="1" applyBorder="1">
      <alignment vertical="center"/>
      <protection/>
    </xf>
    <xf numFmtId="0" fontId="31" fillId="0" borderId="0" xfId="66" applyFont="1" applyFill="1" applyAlignment="1">
      <alignment vertical="center" wrapText="1"/>
      <protection/>
    </xf>
    <xf numFmtId="49" fontId="8" fillId="33" borderId="0" xfId="70" applyNumberFormat="1" applyFont="1" applyFill="1" applyBorder="1" applyAlignment="1">
      <alignment horizontal="right" vertical="center" shrinkToFit="1"/>
      <protection/>
    </xf>
    <xf numFmtId="38" fontId="87" fillId="0" borderId="19" xfId="0" applyNumberFormat="1" applyFont="1" applyBorder="1" applyAlignment="1">
      <alignment horizontal="right" vertical="center"/>
    </xf>
    <xf numFmtId="38" fontId="87" fillId="0" borderId="0" xfId="0" applyNumberFormat="1" applyFont="1" applyBorder="1" applyAlignment="1">
      <alignment horizontal="right" vertical="center"/>
    </xf>
    <xf numFmtId="186" fontId="42" fillId="33" borderId="0" xfId="70" applyNumberFormat="1" applyFont="1" applyFill="1" applyBorder="1" applyAlignment="1" quotePrefix="1">
      <alignment horizontal="right" vertical="center"/>
      <protection/>
    </xf>
    <xf numFmtId="187" fontId="52" fillId="33" borderId="0" xfId="70" applyNumberFormat="1" applyFont="1" applyFill="1" applyBorder="1" applyAlignment="1" quotePrefix="1">
      <alignment vertical="center"/>
      <protection/>
    </xf>
    <xf numFmtId="0" fontId="53" fillId="0" borderId="0" xfId="66" applyFont="1" applyFill="1">
      <alignment vertical="center"/>
      <protection/>
    </xf>
    <xf numFmtId="49" fontId="35" fillId="33" borderId="0" xfId="70" applyNumberFormat="1" applyFont="1" applyFill="1" applyBorder="1" applyAlignment="1">
      <alignment horizontal="right" vertical="center" shrinkToFit="1"/>
      <protection/>
    </xf>
    <xf numFmtId="3" fontId="38" fillId="33" borderId="19" xfId="66" applyNumberFormat="1" applyFont="1" applyFill="1" applyBorder="1" applyAlignment="1">
      <alignment horizontal="right" vertical="center" indent="1" shrinkToFit="1"/>
      <protection/>
    </xf>
    <xf numFmtId="188" fontId="86" fillId="0" borderId="0" xfId="0" applyNumberFormat="1" applyFont="1" applyBorder="1" applyAlignment="1">
      <alignment horizontal="right" vertical="center"/>
    </xf>
    <xf numFmtId="0" fontId="86" fillId="0" borderId="0" xfId="0" applyFont="1" applyBorder="1" applyAlignment="1">
      <alignment vertical="center"/>
    </xf>
    <xf numFmtId="187" fontId="5" fillId="33" borderId="0" xfId="70" applyNumberFormat="1" applyFont="1" applyFill="1" applyBorder="1" applyAlignment="1" quotePrefix="1">
      <alignment horizontal="right" vertical="center"/>
      <protection/>
    </xf>
    <xf numFmtId="185" fontId="5" fillId="33" borderId="0" xfId="70" applyNumberFormat="1" applyFont="1" applyFill="1" applyBorder="1" applyAlignment="1" quotePrefix="1">
      <alignment horizontal="right" vertical="center"/>
      <protection/>
    </xf>
    <xf numFmtId="0" fontId="5" fillId="33" borderId="0" xfId="66" applyFont="1" applyFill="1" applyAlignment="1">
      <alignment horizontal="right" vertical="center"/>
      <protection/>
    </xf>
    <xf numFmtId="185" fontId="5" fillId="33" borderId="0" xfId="70" applyNumberFormat="1" applyFont="1" applyFill="1" applyBorder="1" applyAlignment="1" quotePrefix="1">
      <alignment vertical="center"/>
      <protection/>
    </xf>
    <xf numFmtId="0" fontId="5" fillId="33" borderId="0" xfId="66" applyFont="1" applyFill="1" applyBorder="1" applyAlignment="1">
      <alignment horizontal="right" vertical="center"/>
      <protection/>
    </xf>
    <xf numFmtId="0" fontId="5" fillId="33" borderId="0" xfId="66" applyNumberFormat="1" applyFont="1" applyFill="1" applyBorder="1" applyAlignment="1">
      <alignment horizontal="right" vertical="center"/>
      <protection/>
    </xf>
    <xf numFmtId="49" fontId="4" fillId="33" borderId="0" xfId="70" applyNumberFormat="1" applyFont="1" applyFill="1" applyBorder="1" applyAlignment="1">
      <alignment horizontal="right" vertical="center" shrinkToFit="1"/>
      <protection/>
    </xf>
    <xf numFmtId="38" fontId="86" fillId="0" borderId="19" xfId="0" applyNumberFormat="1" applyFont="1" applyBorder="1" applyAlignment="1">
      <alignment horizontal="right" vertical="center"/>
    </xf>
    <xf numFmtId="38" fontId="86" fillId="0" borderId="0" xfId="0" applyNumberFormat="1" applyFont="1" applyBorder="1" applyAlignment="1">
      <alignment horizontal="right" vertical="center"/>
    </xf>
    <xf numFmtId="186" fontId="5" fillId="33" borderId="0" xfId="70" applyNumberFormat="1" applyFont="1" applyFill="1" applyBorder="1" applyAlignment="1" quotePrefix="1">
      <alignment horizontal="right" vertical="center"/>
      <protection/>
    </xf>
    <xf numFmtId="187" fontId="5" fillId="33" borderId="0" xfId="70" applyNumberFormat="1" applyFont="1" applyFill="1" applyBorder="1" applyAlignment="1">
      <alignment vertical="center"/>
      <protection/>
    </xf>
    <xf numFmtId="0" fontId="5" fillId="33" borderId="0" xfId="66" applyFont="1" applyFill="1" applyBorder="1" applyAlignment="1">
      <alignment horizontal="right" vertical="center" shrinkToFit="1"/>
      <protection/>
    </xf>
    <xf numFmtId="3" fontId="5" fillId="33" borderId="19" xfId="66" applyNumberFormat="1" applyFont="1" applyFill="1" applyBorder="1" applyAlignment="1">
      <alignment horizontal="right" vertical="center" indent="1" shrinkToFit="1"/>
      <protection/>
    </xf>
    <xf numFmtId="3" fontId="5" fillId="33" borderId="0" xfId="66" applyNumberFormat="1" applyFont="1" applyFill="1" applyBorder="1" applyAlignment="1">
      <alignment horizontal="right" vertical="center" indent="1" shrinkToFit="1"/>
      <protection/>
    </xf>
    <xf numFmtId="187" fontId="5" fillId="33" borderId="0" xfId="70" applyNumberFormat="1" applyFont="1" applyFill="1" applyBorder="1" applyAlignment="1">
      <alignment horizontal="right" vertical="center"/>
      <protection/>
    </xf>
    <xf numFmtId="187" fontId="5" fillId="33" borderId="0" xfId="70" applyNumberFormat="1" applyFont="1" applyFill="1" applyBorder="1" applyAlignment="1" quotePrefix="1">
      <alignment vertical="center"/>
      <protection/>
    </xf>
    <xf numFmtId="186" fontId="5" fillId="33" borderId="0" xfId="70" applyNumberFormat="1" applyFont="1" applyFill="1" applyBorder="1" applyAlignment="1">
      <alignment vertical="center"/>
      <protection/>
    </xf>
    <xf numFmtId="186" fontId="5" fillId="33" borderId="0" xfId="70" applyNumberFormat="1" applyFont="1" applyFill="1" applyBorder="1" applyAlignment="1">
      <alignment horizontal="right" vertical="center"/>
      <protection/>
    </xf>
    <xf numFmtId="0" fontId="21" fillId="0" borderId="0" xfId="66" applyFont="1" applyFill="1">
      <alignment vertical="center"/>
      <protection/>
    </xf>
    <xf numFmtId="0" fontId="21" fillId="0" borderId="0" xfId="66" applyFont="1" applyFill="1" applyBorder="1">
      <alignment vertical="center"/>
      <protection/>
    </xf>
    <xf numFmtId="186" fontId="5" fillId="33" borderId="0" xfId="70" applyNumberFormat="1" applyFont="1" applyFill="1" applyBorder="1" applyAlignment="1" quotePrefix="1">
      <alignment vertical="center"/>
      <protection/>
    </xf>
    <xf numFmtId="176" fontId="4" fillId="33" borderId="0" xfId="70" applyNumberFormat="1" applyFont="1" applyFill="1" applyBorder="1" applyAlignment="1">
      <alignment horizontal="right" vertical="center" indent="4" shrinkToFit="1"/>
      <protection/>
    </xf>
    <xf numFmtId="176" fontId="4" fillId="33" borderId="19" xfId="70" applyNumberFormat="1" applyFont="1" applyFill="1" applyBorder="1" applyAlignment="1">
      <alignment vertical="center" shrinkToFit="1"/>
      <protection/>
    </xf>
    <xf numFmtId="176" fontId="4" fillId="33" borderId="0" xfId="70" applyNumberFormat="1" applyFont="1" applyFill="1" applyBorder="1" applyAlignment="1">
      <alignment vertical="center" shrinkToFit="1"/>
      <protection/>
    </xf>
    <xf numFmtId="185" fontId="5" fillId="33" borderId="0" xfId="70" applyNumberFormat="1" applyFont="1" applyFill="1" applyBorder="1" applyAlignment="1">
      <alignment horizontal="right" vertical="center"/>
      <protection/>
    </xf>
    <xf numFmtId="49" fontId="4" fillId="33" borderId="0" xfId="70" applyNumberFormat="1" applyFont="1" applyFill="1" applyBorder="1" applyAlignment="1">
      <alignment horizontal="right" vertical="center" indent="1" shrinkToFit="1"/>
      <protection/>
    </xf>
    <xf numFmtId="0" fontId="5" fillId="33" borderId="10" xfId="66" applyFont="1" applyFill="1" applyBorder="1">
      <alignment vertical="center"/>
      <protection/>
    </xf>
    <xf numFmtId="0" fontId="5" fillId="33" borderId="20" xfId="66" applyFont="1" applyFill="1" applyBorder="1">
      <alignment vertical="center"/>
      <protection/>
    </xf>
    <xf numFmtId="0" fontId="5" fillId="33" borderId="10" xfId="66" applyFont="1" applyFill="1" applyBorder="1" applyAlignment="1">
      <alignment horizontal="right" vertical="center"/>
      <protection/>
    </xf>
    <xf numFmtId="0" fontId="54" fillId="33" borderId="0" xfId="66" applyFont="1" applyFill="1" applyBorder="1">
      <alignment vertical="center"/>
      <protection/>
    </xf>
    <xf numFmtId="0" fontId="54" fillId="33" borderId="0" xfId="66" applyFont="1" applyFill="1">
      <alignment vertical="center"/>
      <protection/>
    </xf>
    <xf numFmtId="0" fontId="5" fillId="33" borderId="0" xfId="66" applyFont="1" applyFill="1" applyAlignment="1">
      <alignment horizontal="left" vertical="center" indent="1"/>
      <protection/>
    </xf>
    <xf numFmtId="0" fontId="15" fillId="0" borderId="0" xfId="65" applyFont="1" applyFill="1" applyAlignment="1">
      <alignment vertical="center"/>
      <protection/>
    </xf>
    <xf numFmtId="0" fontId="15" fillId="35" borderId="0" xfId="65" applyFont="1" applyFill="1" applyAlignment="1">
      <alignment vertical="center"/>
      <protection/>
    </xf>
    <xf numFmtId="0" fontId="14" fillId="35" borderId="0" xfId="65" applyNumberFormat="1" applyFont="1" applyFill="1" applyAlignment="1">
      <alignment horizontal="right" vertical="center" indent="3"/>
      <protection/>
    </xf>
    <xf numFmtId="0" fontId="14" fillId="35" borderId="0" xfId="65" applyNumberFormat="1" applyFont="1" applyFill="1" applyAlignment="1">
      <alignment horizontal="left" vertical="center" indent="3"/>
      <protection/>
    </xf>
    <xf numFmtId="0" fontId="14" fillId="0" borderId="0" xfId="65" applyNumberFormat="1" applyFont="1" applyFill="1" applyAlignment="1">
      <alignment vertical="center"/>
      <protection/>
    </xf>
    <xf numFmtId="0" fontId="52" fillId="35" borderId="0" xfId="65" applyNumberFormat="1" applyFont="1" applyFill="1" applyAlignment="1">
      <alignment vertical="center"/>
      <protection/>
    </xf>
    <xf numFmtId="0" fontId="5" fillId="35" borderId="0" xfId="65" applyFont="1" applyFill="1" applyAlignment="1">
      <alignment vertical="center"/>
      <protection/>
    </xf>
    <xf numFmtId="0" fontId="5" fillId="0" borderId="0" xfId="65" applyFont="1" applyFill="1" applyAlignment="1">
      <alignment vertical="center"/>
      <protection/>
    </xf>
    <xf numFmtId="0" fontId="5" fillId="35" borderId="70" xfId="65" applyFont="1" applyFill="1" applyBorder="1" applyAlignment="1">
      <alignment horizontal="center" vertical="center"/>
      <protection/>
    </xf>
    <xf numFmtId="0" fontId="5" fillId="35" borderId="70" xfId="65" applyFont="1" applyFill="1" applyBorder="1" applyAlignment="1">
      <alignment horizontal="center" vertical="center" wrapText="1"/>
      <protection/>
    </xf>
    <xf numFmtId="0" fontId="5" fillId="35" borderId="70" xfId="0" applyFont="1" applyFill="1" applyBorder="1" applyAlignment="1">
      <alignment horizontal="center" vertical="center" wrapText="1"/>
    </xf>
    <xf numFmtId="0" fontId="5" fillId="35" borderId="71"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 fillId="35" borderId="0" xfId="65" applyFont="1" applyFill="1" applyBorder="1" applyAlignment="1">
      <alignment horizontal="right" vertical="center"/>
      <protection/>
    </xf>
    <xf numFmtId="0" fontId="5" fillId="0" borderId="0" xfId="65" applyFont="1" applyFill="1" applyAlignment="1">
      <alignment horizontal="right" vertical="center"/>
      <protection/>
    </xf>
    <xf numFmtId="0" fontId="5" fillId="35" borderId="0" xfId="65" applyFont="1" applyFill="1" applyAlignment="1">
      <alignment horizontal="right" vertical="center"/>
      <protection/>
    </xf>
    <xf numFmtId="0" fontId="5" fillId="35" borderId="0" xfId="65" applyFont="1" applyFill="1" applyBorder="1" applyAlignment="1">
      <alignment vertical="center"/>
      <protection/>
    </xf>
    <xf numFmtId="0" fontId="9" fillId="35" borderId="0" xfId="65" applyFont="1" applyFill="1" applyBorder="1" applyAlignment="1">
      <alignment vertical="center"/>
      <protection/>
    </xf>
    <xf numFmtId="0" fontId="9" fillId="0" borderId="0" xfId="65" applyFont="1" applyFill="1" applyAlignment="1">
      <alignment vertical="center"/>
      <protection/>
    </xf>
    <xf numFmtId="0" fontId="9" fillId="35" borderId="0" xfId="65" applyFont="1" applyFill="1" applyAlignment="1">
      <alignment vertical="center"/>
      <protection/>
    </xf>
    <xf numFmtId="3" fontId="52" fillId="35" borderId="0" xfId="65" applyNumberFormat="1" applyFont="1" applyFill="1" applyAlignment="1">
      <alignment horizontal="right" vertical="center"/>
      <protection/>
    </xf>
    <xf numFmtId="0" fontId="5" fillId="35" borderId="0" xfId="65" applyNumberFormat="1" applyFont="1" applyFill="1" applyAlignment="1">
      <alignment horizontal="left" vertical="center"/>
      <protection/>
    </xf>
    <xf numFmtId="49" fontId="5" fillId="35" borderId="0" xfId="65" applyNumberFormat="1" applyFont="1" applyFill="1" applyAlignment="1">
      <alignment horizontal="right" vertical="center"/>
      <protection/>
    </xf>
    <xf numFmtId="178" fontId="5" fillId="35" borderId="27" xfId="65" applyNumberFormat="1" applyFont="1" applyFill="1" applyBorder="1" applyAlignment="1">
      <alignment horizontal="right" vertical="center"/>
      <protection/>
    </xf>
    <xf numFmtId="178" fontId="5" fillId="35" borderId="0" xfId="65" applyNumberFormat="1" applyFont="1" applyFill="1" applyAlignment="1">
      <alignment horizontal="right" vertical="center"/>
      <protection/>
    </xf>
    <xf numFmtId="178" fontId="5" fillId="35" borderId="35" xfId="65" applyNumberFormat="1" applyFont="1" applyFill="1" applyBorder="1" applyAlignment="1">
      <alignment horizontal="right" vertical="center"/>
      <protection/>
    </xf>
    <xf numFmtId="178" fontId="5" fillId="35" borderId="34" xfId="65" applyNumberFormat="1" applyFont="1" applyFill="1" applyBorder="1" applyAlignment="1">
      <alignment horizontal="right" vertical="center"/>
      <protection/>
    </xf>
    <xf numFmtId="0" fontId="5" fillId="0" borderId="0" xfId="65" applyNumberFormat="1" applyFont="1" applyFill="1" applyAlignment="1">
      <alignment vertical="center"/>
      <protection/>
    </xf>
    <xf numFmtId="0" fontId="14" fillId="0" borderId="0" xfId="71" applyNumberFormat="1" applyFont="1" applyFill="1" applyAlignment="1">
      <alignment vertical="center"/>
      <protection/>
    </xf>
    <xf numFmtId="0" fontId="5" fillId="33" borderId="10" xfId="71" applyNumberFormat="1" applyFont="1" applyFill="1" applyBorder="1" applyAlignment="1">
      <alignment horizontal="left" vertical="center" indent="1"/>
      <protection/>
    </xf>
    <xf numFmtId="0" fontId="5" fillId="0" borderId="0" xfId="71" applyNumberFormat="1" applyFont="1" applyFill="1" applyBorder="1" applyAlignment="1">
      <alignment vertical="center"/>
      <protection/>
    </xf>
    <xf numFmtId="0" fontId="5" fillId="33" borderId="21" xfId="66" applyNumberFormat="1" applyFont="1" applyFill="1" applyBorder="1" applyAlignment="1">
      <alignment horizontal="center" vertical="center" wrapText="1"/>
      <protection/>
    </xf>
    <xf numFmtId="0" fontId="29" fillId="0" borderId="0" xfId="66" applyFont="1" applyFill="1" applyBorder="1">
      <alignment vertical="center"/>
      <protection/>
    </xf>
    <xf numFmtId="0" fontId="29" fillId="0" borderId="0" xfId="66" applyFont="1" applyFill="1">
      <alignment vertical="center"/>
      <protection/>
    </xf>
    <xf numFmtId="0" fontId="5" fillId="33" borderId="14" xfId="71" applyNumberFormat="1" applyFont="1" applyFill="1" applyBorder="1" applyAlignment="1">
      <alignment horizontal="center" vertical="center"/>
      <protection/>
    </xf>
    <xf numFmtId="0" fontId="5" fillId="33" borderId="23" xfId="71" applyNumberFormat="1" applyFont="1" applyFill="1" applyBorder="1" applyAlignment="1">
      <alignment horizontal="center" vertical="center"/>
      <protection/>
    </xf>
    <xf numFmtId="0" fontId="5" fillId="33" borderId="59" xfId="71" applyNumberFormat="1" applyFont="1" applyFill="1" applyBorder="1" applyAlignment="1">
      <alignment horizontal="center" vertical="center"/>
      <protection/>
    </xf>
    <xf numFmtId="0" fontId="5" fillId="33" borderId="14" xfId="66" applyNumberFormat="1" applyFont="1" applyFill="1" applyBorder="1" applyAlignment="1">
      <alignment horizontal="center" vertical="center" wrapText="1"/>
      <protection/>
    </xf>
    <xf numFmtId="0" fontId="5" fillId="33" borderId="23" xfId="66" applyNumberFormat="1" applyFont="1" applyFill="1" applyBorder="1" applyAlignment="1">
      <alignment horizontal="center" vertical="center" wrapText="1"/>
      <protection/>
    </xf>
    <xf numFmtId="0" fontId="5" fillId="33" borderId="14" xfId="66" applyNumberFormat="1" applyFont="1" applyFill="1" applyBorder="1" applyAlignment="1">
      <alignment horizontal="center" vertical="center"/>
      <protection/>
    </xf>
    <xf numFmtId="0" fontId="5" fillId="33" borderId="0" xfId="66" applyFont="1" applyFill="1" applyBorder="1" applyAlignment="1">
      <alignment horizontal="left" vertical="center"/>
      <protection/>
    </xf>
    <xf numFmtId="0" fontId="5" fillId="33" borderId="19" xfId="66" applyFont="1" applyFill="1" applyBorder="1" applyAlignment="1">
      <alignment horizontal="right" vertical="center"/>
      <protection/>
    </xf>
    <xf numFmtId="189" fontId="5" fillId="33" borderId="0" xfId="66" applyNumberFormat="1" applyFont="1" applyFill="1" applyBorder="1" applyAlignment="1">
      <alignment horizontal="right" vertical="center"/>
      <protection/>
    </xf>
    <xf numFmtId="0" fontId="29" fillId="0" borderId="0" xfId="66" applyFont="1">
      <alignment vertical="center"/>
      <protection/>
    </xf>
    <xf numFmtId="0" fontId="39" fillId="33" borderId="10" xfId="66" applyFont="1" applyFill="1" applyBorder="1">
      <alignment vertical="center"/>
      <protection/>
    </xf>
    <xf numFmtId="0" fontId="9" fillId="33" borderId="10" xfId="66" applyNumberFormat="1" applyFont="1" applyFill="1" applyBorder="1" applyAlignment="1">
      <alignment horizontal="right" vertical="center"/>
      <protection/>
    </xf>
    <xf numFmtId="0" fontId="9" fillId="33" borderId="20" xfId="66" applyNumberFormat="1" applyFont="1" applyFill="1" applyBorder="1" applyAlignment="1">
      <alignment horizontal="right" vertical="center"/>
      <protection/>
    </xf>
    <xf numFmtId="189" fontId="9" fillId="0" borderId="10" xfId="66" applyNumberFormat="1" applyFont="1" applyFill="1" applyBorder="1" applyAlignment="1">
      <alignment horizontal="right" vertical="center"/>
      <protection/>
    </xf>
    <xf numFmtId="0" fontId="39" fillId="0" borderId="0" xfId="66" applyFont="1" applyFill="1" applyBorder="1">
      <alignment vertical="center"/>
      <protection/>
    </xf>
    <xf numFmtId="0" fontId="39" fillId="0" borderId="0" xfId="66" applyFont="1">
      <alignment vertical="center"/>
      <protection/>
    </xf>
    <xf numFmtId="0" fontId="5" fillId="33" borderId="10" xfId="66" applyNumberFormat="1" applyFont="1" applyFill="1" applyBorder="1" applyAlignment="1">
      <alignment vertical="center"/>
      <protection/>
    </xf>
    <xf numFmtId="0" fontId="5" fillId="33" borderId="0" xfId="66" applyNumberFormat="1" applyFont="1" applyFill="1" applyAlignment="1">
      <alignment horizontal="right" vertical="center" indent="1"/>
      <protection/>
    </xf>
    <xf numFmtId="0" fontId="5" fillId="0" borderId="0" xfId="66" applyNumberFormat="1" applyFont="1" applyFill="1" applyBorder="1" applyAlignment="1">
      <alignment vertical="center"/>
      <protection/>
    </xf>
    <xf numFmtId="0" fontId="27" fillId="33" borderId="13" xfId="66" applyFill="1" applyBorder="1">
      <alignment vertical="center"/>
      <protection/>
    </xf>
    <xf numFmtId="0" fontId="27" fillId="33" borderId="11" xfId="66" applyFill="1" applyBorder="1">
      <alignment vertical="center"/>
      <protection/>
    </xf>
    <xf numFmtId="0" fontId="27" fillId="0" borderId="0" xfId="66" applyFill="1" applyBorder="1">
      <alignment vertical="center"/>
      <protection/>
    </xf>
    <xf numFmtId="0" fontId="5" fillId="33" borderId="51" xfId="66" applyNumberFormat="1" applyFont="1" applyFill="1" applyBorder="1" applyAlignment="1">
      <alignment horizontal="center" vertical="center"/>
      <protection/>
    </xf>
    <xf numFmtId="0" fontId="5" fillId="33" borderId="0" xfId="66" applyFont="1" applyFill="1" applyBorder="1" applyAlignment="1">
      <alignment vertical="center"/>
      <protection/>
    </xf>
    <xf numFmtId="181" fontId="5" fillId="33" borderId="18" xfId="66" applyNumberFormat="1" applyFont="1" applyFill="1" applyBorder="1" applyAlignment="1">
      <alignment horizontal="right" vertical="center"/>
      <protection/>
    </xf>
    <xf numFmtId="181" fontId="5" fillId="33" borderId="17" xfId="66" applyNumberFormat="1" applyFont="1" applyFill="1" applyBorder="1" applyAlignment="1">
      <alignment horizontal="right" vertical="center"/>
      <protection/>
    </xf>
    <xf numFmtId="0" fontId="27" fillId="33" borderId="0" xfId="66" applyFont="1" applyFill="1" applyBorder="1">
      <alignment vertical="center"/>
      <protection/>
    </xf>
    <xf numFmtId="181" fontId="5" fillId="33" borderId="19" xfId="66" applyNumberFormat="1" applyFont="1" applyFill="1" applyBorder="1" applyAlignment="1">
      <alignment horizontal="right" vertical="center"/>
      <protection/>
    </xf>
    <xf numFmtId="181" fontId="5" fillId="33" borderId="0" xfId="66" applyNumberFormat="1" applyFont="1" applyFill="1" applyBorder="1" applyAlignment="1">
      <alignment horizontal="right" vertical="center"/>
      <protection/>
    </xf>
    <xf numFmtId="0" fontId="9" fillId="33" borderId="0" xfId="66" applyFont="1" applyFill="1" applyBorder="1" applyAlignment="1">
      <alignment vertical="center"/>
      <protection/>
    </xf>
    <xf numFmtId="181" fontId="9" fillId="33" borderId="20" xfId="66" applyNumberFormat="1" applyFont="1" applyFill="1" applyBorder="1" applyAlignment="1">
      <alignment horizontal="right" vertical="center"/>
      <protection/>
    </xf>
    <xf numFmtId="181" fontId="9" fillId="33" borderId="10" xfId="66" applyNumberFormat="1" applyFont="1" applyFill="1" applyBorder="1" applyAlignment="1">
      <alignment horizontal="right" vertical="center"/>
      <protection/>
    </xf>
    <xf numFmtId="0" fontId="5" fillId="33" borderId="0" xfId="66" applyFont="1" applyFill="1" applyBorder="1">
      <alignment vertical="center"/>
      <protection/>
    </xf>
    <xf numFmtId="0" fontId="9" fillId="33" borderId="10" xfId="66" applyFont="1" applyFill="1" applyBorder="1" applyAlignment="1">
      <alignment vertical="center"/>
      <protection/>
    </xf>
    <xf numFmtId="0" fontId="5" fillId="33" borderId="39" xfId="66" applyNumberFormat="1" applyFont="1" applyFill="1" applyBorder="1" applyAlignment="1">
      <alignment horizontal="left" vertical="center" indent="1"/>
      <protection/>
    </xf>
    <xf numFmtId="0" fontId="20" fillId="33" borderId="0" xfId="66" applyFont="1" applyFill="1">
      <alignment vertical="center"/>
      <protection/>
    </xf>
    <xf numFmtId="0" fontId="20" fillId="0" borderId="0" xfId="66" applyFont="1" applyFill="1">
      <alignment vertical="center"/>
      <protection/>
    </xf>
    <xf numFmtId="0" fontId="20" fillId="0" borderId="0" xfId="66" applyFont="1">
      <alignment vertical="center"/>
      <protection/>
    </xf>
    <xf numFmtId="0" fontId="5" fillId="33" borderId="0" xfId="66" applyNumberFormat="1" applyFont="1" applyFill="1" applyAlignment="1">
      <alignment vertical="center"/>
      <protection/>
    </xf>
    <xf numFmtId="0" fontId="5" fillId="33" borderId="10" xfId="66" applyFont="1" applyFill="1" applyBorder="1" applyAlignment="1">
      <alignment horizontal="right" vertical="center" indent="1"/>
      <protection/>
    </xf>
    <xf numFmtId="0" fontId="5" fillId="33" borderId="72" xfId="66" applyNumberFormat="1" applyFont="1" applyFill="1" applyBorder="1" applyAlignment="1">
      <alignment horizontal="center" vertical="center"/>
      <protection/>
    </xf>
    <xf numFmtId="0" fontId="5" fillId="33" borderId="38" xfId="66" applyNumberFormat="1" applyFont="1" applyFill="1" applyBorder="1" applyAlignment="1">
      <alignment horizontal="center" vertical="center"/>
      <protection/>
    </xf>
    <xf numFmtId="49" fontId="5" fillId="33" borderId="0" xfId="66" applyNumberFormat="1" applyFont="1" applyFill="1" applyBorder="1" applyAlignment="1">
      <alignment horizontal="right" vertical="center"/>
      <protection/>
    </xf>
    <xf numFmtId="49" fontId="5" fillId="33" borderId="0" xfId="66" applyNumberFormat="1" applyFont="1" applyFill="1" applyBorder="1" applyAlignment="1">
      <alignment horizontal="left" vertical="center"/>
      <protection/>
    </xf>
    <xf numFmtId="49" fontId="5" fillId="33" borderId="0" xfId="66" applyNumberFormat="1" applyFont="1" applyFill="1" applyBorder="1" applyAlignment="1">
      <alignment horizontal="center" vertical="center"/>
      <protection/>
    </xf>
    <xf numFmtId="49" fontId="5" fillId="33" borderId="10" xfId="66" applyNumberFormat="1" applyFont="1" applyFill="1" applyBorder="1" applyAlignment="1">
      <alignment horizontal="center" vertical="center"/>
      <protection/>
    </xf>
    <xf numFmtId="0" fontId="5" fillId="33" borderId="10" xfId="66" applyNumberFormat="1" applyFont="1" applyFill="1" applyBorder="1" applyAlignment="1">
      <alignment horizontal="right" vertical="center"/>
      <protection/>
    </xf>
    <xf numFmtId="0" fontId="13" fillId="33" borderId="0" xfId="71" applyFill="1">
      <alignment/>
      <protection/>
    </xf>
    <xf numFmtId="0" fontId="5" fillId="33" borderId="0" xfId="66" applyFont="1" applyFill="1" applyBorder="1" applyAlignment="1">
      <alignment horizontal="left" vertical="center" indent="1"/>
      <protection/>
    </xf>
    <xf numFmtId="0" fontId="5" fillId="33" borderId="10" xfId="66" applyNumberFormat="1" applyFont="1" applyFill="1" applyBorder="1" applyAlignment="1">
      <alignment horizontal="right" vertical="center" indent="1"/>
      <protection/>
    </xf>
    <xf numFmtId="0" fontId="5" fillId="33" borderId="13" xfId="66" applyNumberFormat="1" applyFont="1" applyFill="1" applyBorder="1" applyAlignment="1">
      <alignment vertical="center"/>
      <protection/>
    </xf>
    <xf numFmtId="38" fontId="5" fillId="33" borderId="17" xfId="50" applyFont="1" applyFill="1" applyBorder="1" applyAlignment="1">
      <alignment horizontal="right" vertical="center"/>
    </xf>
    <xf numFmtId="38" fontId="5" fillId="33" borderId="0" xfId="50" applyFont="1" applyFill="1" applyBorder="1" applyAlignment="1">
      <alignment horizontal="right" vertical="center"/>
    </xf>
    <xf numFmtId="3" fontId="5" fillId="33" borderId="0" xfId="50" applyNumberFormat="1" applyFont="1" applyFill="1" applyBorder="1" applyAlignment="1">
      <alignment horizontal="right" vertical="center"/>
    </xf>
    <xf numFmtId="49" fontId="5" fillId="33" borderId="73" xfId="66" applyNumberFormat="1" applyFont="1" applyFill="1" applyBorder="1" applyAlignment="1">
      <alignment horizontal="center" vertical="center"/>
      <protection/>
    </xf>
    <xf numFmtId="49" fontId="9" fillId="33" borderId="10" xfId="66" applyNumberFormat="1" applyFont="1" applyFill="1" applyBorder="1" applyAlignment="1">
      <alignment horizontal="center" vertical="center"/>
      <protection/>
    </xf>
    <xf numFmtId="49" fontId="9" fillId="33" borderId="74" xfId="66" applyNumberFormat="1" applyFont="1" applyFill="1" applyBorder="1" applyAlignment="1">
      <alignment horizontal="center" vertical="center"/>
      <protection/>
    </xf>
    <xf numFmtId="3" fontId="9" fillId="33" borderId="20" xfId="66" applyNumberFormat="1" applyFont="1" applyFill="1" applyBorder="1" applyAlignment="1">
      <alignment horizontal="right" vertical="center"/>
      <protection/>
    </xf>
    <xf numFmtId="3" fontId="9" fillId="33" borderId="10" xfId="66" applyNumberFormat="1" applyFont="1" applyFill="1" applyBorder="1" applyAlignment="1">
      <alignment horizontal="right" vertical="center"/>
      <protection/>
    </xf>
    <xf numFmtId="0" fontId="55" fillId="0" borderId="0" xfId="66" applyFont="1">
      <alignment vertical="center"/>
      <protection/>
    </xf>
    <xf numFmtId="0" fontId="5" fillId="33" borderId="0" xfId="66" applyFont="1" applyFill="1" applyAlignment="1">
      <alignment horizontal="right" vertical="center" indent="1"/>
      <protection/>
    </xf>
    <xf numFmtId="0" fontId="5" fillId="33" borderId="11" xfId="66" applyNumberFormat="1" applyFont="1" applyFill="1" applyBorder="1" applyAlignment="1">
      <alignment vertical="center"/>
      <protection/>
    </xf>
    <xf numFmtId="3" fontId="5" fillId="33" borderId="18" xfId="66" applyNumberFormat="1" applyFont="1" applyFill="1" applyBorder="1" applyAlignment="1">
      <alignment vertical="center"/>
      <protection/>
    </xf>
    <xf numFmtId="3" fontId="5" fillId="33" borderId="0" xfId="66" applyNumberFormat="1" applyFont="1" applyFill="1" applyBorder="1" applyAlignment="1">
      <alignment vertical="center"/>
      <protection/>
    </xf>
    <xf numFmtId="3" fontId="5" fillId="33" borderId="17" xfId="66" applyNumberFormat="1" applyFont="1" applyFill="1" applyBorder="1" applyAlignment="1">
      <alignment vertical="center"/>
      <protection/>
    </xf>
    <xf numFmtId="3" fontId="5" fillId="33" borderId="19" xfId="66" applyNumberFormat="1" applyFont="1" applyFill="1" applyBorder="1" applyAlignment="1">
      <alignment vertical="center"/>
      <protection/>
    </xf>
    <xf numFmtId="3" fontId="5" fillId="33" borderId="0" xfId="66" applyNumberFormat="1" applyFont="1" applyFill="1" applyAlignment="1">
      <alignment vertical="center"/>
      <protection/>
    </xf>
    <xf numFmtId="3" fontId="9" fillId="33" borderId="20" xfId="66" applyNumberFormat="1" applyFont="1" applyFill="1" applyBorder="1" applyAlignment="1">
      <alignment vertical="center"/>
      <protection/>
    </xf>
    <xf numFmtId="3" fontId="9" fillId="33" borderId="10" xfId="66" applyNumberFormat="1" applyFont="1" applyFill="1" applyBorder="1" applyAlignment="1">
      <alignment vertical="center"/>
      <protection/>
    </xf>
    <xf numFmtId="3" fontId="9" fillId="33" borderId="0" xfId="66" applyNumberFormat="1" applyFont="1" applyFill="1" applyBorder="1" applyAlignment="1">
      <alignment vertical="center"/>
      <protection/>
    </xf>
    <xf numFmtId="0" fontId="4" fillId="33" borderId="14" xfId="67" applyFont="1" applyFill="1" applyBorder="1" applyAlignment="1">
      <alignment horizontal="center" vertical="center"/>
      <protection/>
    </xf>
    <xf numFmtId="0" fontId="4" fillId="33" borderId="59" xfId="67" applyFont="1" applyFill="1" applyBorder="1" applyAlignment="1">
      <alignment horizontal="center" vertical="center"/>
      <protection/>
    </xf>
    <xf numFmtId="0" fontId="4" fillId="33" borderId="12" xfId="67" applyFont="1" applyFill="1" applyBorder="1" applyAlignment="1">
      <alignment horizontal="center" vertical="center"/>
      <protection/>
    </xf>
    <xf numFmtId="0" fontId="4" fillId="33" borderId="13" xfId="67" applyFont="1" applyFill="1" applyBorder="1" applyAlignment="1">
      <alignment horizontal="center" vertical="center"/>
      <protection/>
    </xf>
    <xf numFmtId="0" fontId="4" fillId="33" borderId="18" xfId="67" applyFont="1" applyFill="1" applyBorder="1" applyAlignment="1">
      <alignment horizontal="center" vertical="center"/>
      <protection/>
    </xf>
    <xf numFmtId="0" fontId="4" fillId="34" borderId="16" xfId="67" applyFont="1" applyFill="1" applyBorder="1" applyAlignment="1">
      <alignment horizontal="center" vertical="center"/>
      <protection/>
    </xf>
    <xf numFmtId="0" fontId="4" fillId="34" borderId="11" xfId="67" applyFont="1" applyFill="1" applyBorder="1" applyAlignment="1">
      <alignment horizontal="center" vertical="center"/>
      <protection/>
    </xf>
    <xf numFmtId="0" fontId="4" fillId="34" borderId="75" xfId="67" applyFont="1" applyFill="1" applyBorder="1" applyAlignment="1">
      <alignment horizontal="center" vertical="center"/>
      <protection/>
    </xf>
    <xf numFmtId="0" fontId="4" fillId="34" borderId="15" xfId="67" applyFont="1" applyFill="1" applyBorder="1" applyAlignment="1">
      <alignment horizontal="center" vertical="center"/>
      <protection/>
    </xf>
    <xf numFmtId="0" fontId="4" fillId="34" borderId="76" xfId="67" applyFont="1" applyFill="1" applyBorder="1" applyAlignment="1">
      <alignment horizontal="center" vertical="center"/>
      <protection/>
    </xf>
    <xf numFmtId="0" fontId="4" fillId="34" borderId="77" xfId="67" applyFont="1" applyFill="1" applyBorder="1" applyAlignment="1">
      <alignment horizontal="center" vertical="center"/>
      <protection/>
    </xf>
    <xf numFmtId="0" fontId="11" fillId="34" borderId="78" xfId="67" applyFont="1" applyFill="1" applyBorder="1" applyAlignment="1">
      <alignment horizontal="center" vertical="center"/>
      <protection/>
    </xf>
    <xf numFmtId="0" fontId="4" fillId="34" borderId="11" xfId="67" applyFont="1" applyFill="1" applyBorder="1" applyAlignment="1">
      <alignment horizontal="center" vertical="center"/>
      <protection/>
    </xf>
    <xf numFmtId="0" fontId="4" fillId="34" borderId="75" xfId="67" applyFont="1" applyFill="1" applyBorder="1" applyAlignment="1">
      <alignment horizontal="center" vertical="center"/>
      <protection/>
    </xf>
    <xf numFmtId="0" fontId="4" fillId="34" borderId="15" xfId="67" applyFont="1" applyFill="1" applyBorder="1" applyAlignment="1">
      <alignment horizontal="center" vertical="center"/>
      <protection/>
    </xf>
    <xf numFmtId="0" fontId="4" fillId="34" borderId="76" xfId="67" applyFont="1" applyFill="1" applyBorder="1" applyAlignment="1">
      <alignment horizontal="center" vertical="center"/>
      <protection/>
    </xf>
    <xf numFmtId="0" fontId="4" fillId="34" borderId="21" xfId="67" applyFont="1" applyFill="1" applyBorder="1" applyAlignment="1">
      <alignment horizontal="distributed" vertical="center"/>
      <protection/>
    </xf>
    <xf numFmtId="0" fontId="4" fillId="34" borderId="19" xfId="67" applyFont="1" applyFill="1" applyBorder="1" applyAlignment="1">
      <alignment horizontal="distributed" vertical="center"/>
      <protection/>
    </xf>
    <xf numFmtId="0" fontId="4" fillId="34" borderId="21" xfId="67" applyFont="1" applyFill="1" applyBorder="1" applyAlignment="1">
      <alignment horizontal="center" vertical="center"/>
      <protection/>
    </xf>
    <xf numFmtId="0" fontId="5" fillId="34" borderId="79" xfId="65" applyNumberFormat="1" applyFont="1" applyFill="1" applyBorder="1" applyAlignment="1">
      <alignment horizontal="center" vertical="center"/>
      <protection/>
    </xf>
    <xf numFmtId="0" fontId="5" fillId="34" borderId="80" xfId="65" applyFont="1" applyFill="1" applyBorder="1" applyAlignment="1">
      <alignment horizontal="center" vertical="center"/>
      <protection/>
    </xf>
    <xf numFmtId="0" fontId="5" fillId="34" borderId="81" xfId="65" applyNumberFormat="1" applyFont="1" applyFill="1" applyBorder="1" applyAlignment="1">
      <alignment horizontal="center" vertical="center"/>
      <protection/>
    </xf>
    <xf numFmtId="0" fontId="5" fillId="34" borderId="39" xfId="65" applyNumberFormat="1" applyFont="1" applyFill="1" applyBorder="1" applyAlignment="1">
      <alignment horizontal="center" vertical="center"/>
      <protection/>
    </xf>
    <xf numFmtId="0" fontId="4" fillId="33" borderId="75"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9" fillId="35" borderId="0" xfId="65" applyNumberFormat="1" applyFont="1" applyFill="1" applyAlignment="1">
      <alignment horizontal="center" vertical="center"/>
      <protection/>
    </xf>
    <xf numFmtId="0" fontId="9" fillId="35" borderId="0" xfId="65" applyNumberFormat="1" applyFont="1" applyFill="1" applyBorder="1" applyAlignment="1">
      <alignment horizontal="center" vertical="center"/>
      <protection/>
    </xf>
    <xf numFmtId="0" fontId="12" fillId="35" borderId="0" xfId="65" applyNumberFormat="1" applyFont="1" applyFill="1" applyAlignment="1">
      <alignment horizontal="center" vertical="center"/>
      <protection/>
    </xf>
    <xf numFmtId="0" fontId="12" fillId="35" borderId="0" xfId="65" applyNumberFormat="1" applyFont="1" applyFill="1" applyBorder="1" applyAlignment="1">
      <alignment horizontal="center" vertical="center"/>
      <protection/>
    </xf>
    <xf numFmtId="0" fontId="12" fillId="35" borderId="17" xfId="65" applyNumberFormat="1" applyFont="1" applyFill="1" applyBorder="1" applyAlignment="1">
      <alignment horizontal="center" vertical="center"/>
      <protection/>
    </xf>
    <xf numFmtId="0" fontId="12" fillId="35" borderId="33" xfId="65" applyNumberFormat="1" applyFont="1" applyFill="1" applyBorder="1" applyAlignment="1">
      <alignment horizontal="center" vertical="center"/>
      <protection/>
    </xf>
    <xf numFmtId="0" fontId="21" fillId="35" borderId="39" xfId="65" applyNumberFormat="1" applyFont="1" applyFill="1" applyBorder="1" applyAlignment="1">
      <alignment horizontal="center" vertical="center"/>
      <protection/>
    </xf>
    <xf numFmtId="0" fontId="21" fillId="35" borderId="30" xfId="65" applyNumberFormat="1" applyFont="1" applyFill="1" applyBorder="1" applyAlignment="1">
      <alignment horizontal="center" vertical="center"/>
      <protection/>
    </xf>
    <xf numFmtId="0" fontId="21" fillId="35" borderId="82" xfId="65" applyNumberFormat="1" applyFont="1" applyFill="1" applyBorder="1" applyAlignment="1">
      <alignment horizontal="center" vertical="center" shrinkToFit="1"/>
      <protection/>
    </xf>
    <xf numFmtId="0" fontId="21" fillId="35" borderId="61" xfId="65" applyNumberFormat="1" applyFont="1" applyFill="1" applyBorder="1" applyAlignment="1">
      <alignment horizontal="center" vertical="center" shrinkToFit="1"/>
      <protection/>
    </xf>
    <xf numFmtId="0" fontId="21" fillId="35" borderId="82" xfId="65" applyNumberFormat="1" applyFont="1" applyFill="1" applyBorder="1" applyAlignment="1">
      <alignment horizontal="center" vertical="center" wrapText="1" shrinkToFit="1"/>
      <protection/>
    </xf>
    <xf numFmtId="0" fontId="21" fillId="35" borderId="83" xfId="65" applyNumberFormat="1" applyFont="1" applyFill="1" applyBorder="1" applyAlignment="1">
      <alignment horizontal="center" vertical="center" wrapText="1" shrinkToFit="1"/>
      <protection/>
    </xf>
    <xf numFmtId="0" fontId="21" fillId="35" borderId="31" xfId="65" applyNumberFormat="1" applyFont="1" applyFill="1" applyBorder="1" applyAlignment="1">
      <alignment horizontal="center" vertical="center" shrinkToFit="1"/>
      <protection/>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84" xfId="0" applyNumberFormat="1" applyFont="1" applyFill="1" applyBorder="1" applyAlignment="1">
      <alignment horizontal="right" vertical="center" indent="1"/>
    </xf>
    <xf numFmtId="49" fontId="4" fillId="33" borderId="73" xfId="0" applyNumberFormat="1" applyFont="1" applyFill="1" applyBorder="1" applyAlignment="1">
      <alignment horizontal="right" vertical="center" indent="1"/>
    </xf>
    <xf numFmtId="49" fontId="4" fillId="33" borderId="76" xfId="0" applyNumberFormat="1" applyFont="1" applyFill="1" applyBorder="1" applyAlignment="1">
      <alignment horizontal="right" vertical="center" indent="1"/>
    </xf>
    <xf numFmtId="49" fontId="4" fillId="33" borderId="74" xfId="0" applyNumberFormat="1" applyFont="1" applyFill="1" applyBorder="1" applyAlignment="1">
      <alignment horizontal="right" vertical="center" indent="1"/>
    </xf>
    <xf numFmtId="0" fontId="4" fillId="33" borderId="11"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76" xfId="0" applyFont="1" applyFill="1" applyBorder="1" applyAlignment="1">
      <alignment horizontal="center" vertical="center"/>
    </xf>
    <xf numFmtId="0" fontId="8" fillId="33" borderId="77" xfId="0" applyFont="1" applyFill="1" applyBorder="1" applyAlignment="1">
      <alignment horizontal="center" vertical="center"/>
    </xf>
    <xf numFmtId="0" fontId="8" fillId="33" borderId="85"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7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33" borderId="11" xfId="0" applyNumberFormat="1" applyFont="1" applyFill="1" applyBorder="1" applyAlignment="1">
      <alignment horizontal="distributed" vertical="center" indent="3"/>
    </xf>
    <xf numFmtId="0" fontId="5" fillId="33" borderId="75" xfId="0" applyNumberFormat="1" applyFont="1" applyFill="1" applyBorder="1" applyAlignment="1">
      <alignment horizontal="distributed" vertical="center" indent="3"/>
    </xf>
    <xf numFmtId="0" fontId="5" fillId="33" borderId="0" xfId="0" applyNumberFormat="1" applyFont="1" applyFill="1" applyBorder="1" applyAlignment="1">
      <alignment horizontal="distributed" vertical="center" indent="3"/>
    </xf>
    <xf numFmtId="0" fontId="5" fillId="33" borderId="73" xfId="0" applyNumberFormat="1" applyFont="1" applyFill="1" applyBorder="1" applyAlignment="1">
      <alignment horizontal="distributed" vertical="center" indent="3"/>
    </xf>
    <xf numFmtId="0" fontId="9" fillId="33" borderId="21" xfId="0" applyNumberFormat="1" applyFont="1" applyFill="1" applyBorder="1" applyAlignment="1">
      <alignment horizontal="center" vertical="center"/>
    </xf>
    <xf numFmtId="0" fontId="9" fillId="33" borderId="16" xfId="0" applyNumberFormat="1" applyFont="1" applyFill="1" applyBorder="1" applyAlignment="1">
      <alignment horizontal="center" vertical="center"/>
    </xf>
    <xf numFmtId="0" fontId="4" fillId="33" borderId="21"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86" xfId="0" applyNumberFormat="1" applyFont="1" applyFill="1" applyBorder="1" applyAlignment="1">
      <alignment horizontal="distributed" vertical="center" indent="1"/>
    </xf>
    <xf numFmtId="0" fontId="5" fillId="33" borderId="25" xfId="0" applyNumberFormat="1" applyFont="1" applyFill="1" applyBorder="1" applyAlignment="1">
      <alignment horizontal="distributed" vertical="center" indent="1"/>
    </xf>
    <xf numFmtId="0" fontId="5" fillId="33" borderId="87" xfId="0" applyNumberFormat="1" applyFont="1" applyFill="1" applyBorder="1" applyAlignment="1">
      <alignment horizontal="distributed" vertical="center" indent="1"/>
    </xf>
    <xf numFmtId="0" fontId="5" fillId="33" borderId="42" xfId="0" applyNumberFormat="1" applyFont="1" applyFill="1" applyBorder="1" applyAlignment="1">
      <alignment horizontal="center" vertical="center"/>
    </xf>
    <xf numFmtId="0" fontId="5" fillId="33" borderId="88" xfId="0" applyNumberFormat="1" applyFont="1" applyFill="1" applyBorder="1" applyAlignment="1">
      <alignment horizontal="center" vertical="center"/>
    </xf>
    <xf numFmtId="0" fontId="5" fillId="33" borderId="89"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90" xfId="0" applyNumberFormat="1" applyFont="1" applyFill="1" applyBorder="1" applyAlignment="1">
      <alignment horizontal="center" vertical="center"/>
    </xf>
    <xf numFmtId="0" fontId="5" fillId="33" borderId="91" xfId="0" applyNumberFormat="1" applyFont="1" applyFill="1" applyBorder="1" applyAlignment="1">
      <alignment horizontal="center" vertical="center"/>
    </xf>
    <xf numFmtId="0" fontId="5" fillId="33" borderId="92" xfId="0" applyNumberFormat="1" applyFont="1" applyFill="1" applyBorder="1" applyAlignment="1">
      <alignment horizontal="center" vertical="center"/>
    </xf>
    <xf numFmtId="0" fontId="5" fillId="33" borderId="93" xfId="0" applyNumberFormat="1" applyFont="1" applyFill="1" applyBorder="1" applyAlignment="1">
      <alignment horizontal="center" vertical="center"/>
    </xf>
    <xf numFmtId="0" fontId="5" fillId="33" borderId="94" xfId="0" applyNumberFormat="1" applyFont="1" applyFill="1" applyBorder="1" applyAlignment="1">
      <alignment horizontal="center" vertical="center"/>
    </xf>
    <xf numFmtId="0" fontId="5" fillId="33" borderId="39" xfId="0" applyNumberFormat="1" applyFont="1" applyFill="1" applyBorder="1" applyAlignment="1">
      <alignment horizontal="distributed" vertical="center" indent="1"/>
    </xf>
    <xf numFmtId="0" fontId="5" fillId="33" borderId="0" xfId="0" applyNumberFormat="1" applyFont="1" applyFill="1" applyBorder="1" applyAlignment="1">
      <alignment horizontal="distributed" vertical="center" indent="1"/>
    </xf>
    <xf numFmtId="0" fontId="5" fillId="33" borderId="30" xfId="0" applyNumberFormat="1" applyFont="1" applyFill="1" applyBorder="1" applyAlignment="1">
      <alignment horizontal="distributed" vertical="center" indent="1"/>
    </xf>
    <xf numFmtId="0" fontId="5" fillId="33" borderId="42"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32" xfId="0" applyNumberFormat="1" applyFont="1" applyFill="1" applyBorder="1" applyAlignment="1">
      <alignment horizontal="center" vertical="center"/>
    </xf>
    <xf numFmtId="0" fontId="5" fillId="33" borderId="31" xfId="0" applyNumberFormat="1" applyFont="1" applyFill="1" applyBorder="1" applyAlignment="1">
      <alignment horizontal="center" vertical="center"/>
    </xf>
    <xf numFmtId="0" fontId="5" fillId="33" borderId="95" xfId="0" applyNumberFormat="1" applyFont="1" applyFill="1" applyBorder="1" applyAlignment="1">
      <alignment horizontal="distributed" vertical="center" indent="1"/>
    </xf>
    <xf numFmtId="0" fontId="5" fillId="33" borderId="96" xfId="0" applyNumberFormat="1" applyFont="1" applyFill="1" applyBorder="1" applyAlignment="1">
      <alignment horizontal="distributed" vertical="center" indent="1"/>
    </xf>
    <xf numFmtId="0" fontId="5" fillId="33" borderId="52" xfId="0" applyNumberFormat="1" applyFont="1" applyFill="1" applyBorder="1" applyAlignment="1">
      <alignment horizontal="center" vertical="center"/>
    </xf>
    <xf numFmtId="0" fontId="5" fillId="33" borderId="97" xfId="0" applyNumberFormat="1" applyFont="1" applyFill="1" applyBorder="1" applyAlignment="1">
      <alignment horizontal="center" vertical="center"/>
    </xf>
    <xf numFmtId="0" fontId="5" fillId="33" borderId="9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99" xfId="0" applyNumberFormat="1" applyFont="1" applyFill="1" applyBorder="1" applyAlignment="1">
      <alignment horizontal="center" vertical="center" wrapText="1"/>
    </xf>
    <xf numFmtId="0" fontId="5" fillId="33" borderId="10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01" xfId="0" applyNumberFormat="1" applyFont="1" applyFill="1" applyBorder="1" applyAlignment="1">
      <alignment horizontal="center" vertical="center"/>
    </xf>
    <xf numFmtId="0" fontId="5" fillId="35" borderId="88" xfId="65" applyNumberFormat="1" applyFont="1" applyFill="1" applyBorder="1" applyAlignment="1">
      <alignment horizontal="center" vertical="center"/>
      <protection/>
    </xf>
    <xf numFmtId="0" fontId="5" fillId="35" borderId="89" xfId="65" applyNumberFormat="1" applyFont="1" applyFill="1" applyBorder="1" applyAlignment="1">
      <alignment horizontal="center" vertical="center"/>
      <protection/>
    </xf>
    <xf numFmtId="0" fontId="5" fillId="35" borderId="102" xfId="65" applyNumberFormat="1" applyFont="1" applyFill="1" applyBorder="1" applyAlignment="1">
      <alignment horizontal="center" vertical="distributed" textRotation="255" indent="8"/>
      <protection/>
    </xf>
    <xf numFmtId="0" fontId="5" fillId="35" borderId="73" xfId="65" applyNumberFormat="1" applyFont="1" applyFill="1" applyBorder="1" applyAlignment="1">
      <alignment horizontal="center" vertical="distributed" textRotation="255" indent="8"/>
      <protection/>
    </xf>
    <xf numFmtId="0" fontId="5" fillId="35" borderId="80" xfId="65" applyNumberFormat="1" applyFont="1" applyFill="1" applyBorder="1" applyAlignment="1">
      <alignment horizontal="center" vertical="distributed" textRotation="255" indent="8"/>
      <protection/>
    </xf>
    <xf numFmtId="0" fontId="5" fillId="35" borderId="47" xfId="65" applyNumberFormat="1" applyFont="1" applyFill="1" applyBorder="1" applyAlignment="1">
      <alignment horizontal="distributed" vertical="center" indent="2"/>
      <protection/>
    </xf>
    <xf numFmtId="0" fontId="5" fillId="35" borderId="48" xfId="65" applyNumberFormat="1" applyFont="1" applyFill="1" applyBorder="1" applyAlignment="1">
      <alignment horizontal="distributed" vertical="center" indent="2"/>
      <protection/>
    </xf>
    <xf numFmtId="0" fontId="9" fillId="35" borderId="34" xfId="65" applyNumberFormat="1" applyFont="1" applyFill="1" applyBorder="1" applyAlignment="1">
      <alignment horizontal="distributed" vertical="center" indent="2"/>
      <protection/>
    </xf>
    <xf numFmtId="0" fontId="9" fillId="35" borderId="46" xfId="65" applyNumberFormat="1" applyFont="1" applyFill="1" applyBorder="1" applyAlignment="1">
      <alignment horizontal="distributed" vertical="center" indent="2"/>
      <protection/>
    </xf>
    <xf numFmtId="0" fontId="34" fillId="0" borderId="0" xfId="0" applyFont="1" applyAlignment="1">
      <alignment horizontal="center" vertical="center"/>
    </xf>
    <xf numFmtId="0" fontId="4" fillId="33" borderId="103" xfId="0" applyFont="1" applyFill="1" applyBorder="1" applyAlignment="1">
      <alignment horizontal="center" vertical="center"/>
    </xf>
    <xf numFmtId="0" fontId="4" fillId="33" borderId="97" xfId="0" applyFont="1" applyFill="1" applyBorder="1" applyAlignment="1">
      <alignment horizontal="center" vertical="center"/>
    </xf>
    <xf numFmtId="0" fontId="5" fillId="33" borderId="11" xfId="74" applyFont="1" applyFill="1" applyBorder="1" applyAlignment="1">
      <alignment horizontal="center" vertical="center"/>
      <protection/>
    </xf>
    <xf numFmtId="0" fontId="5" fillId="33" borderId="15" xfId="74" applyFont="1" applyFill="1" applyBorder="1" applyAlignment="1">
      <alignment horizontal="center" vertical="center"/>
      <protection/>
    </xf>
    <xf numFmtId="0" fontId="5" fillId="33" borderId="12" xfId="74" applyNumberFormat="1" applyFont="1" applyFill="1" applyBorder="1" applyAlignment="1">
      <alignment horizontal="center" vertical="center"/>
      <protection/>
    </xf>
    <xf numFmtId="0" fontId="5" fillId="33" borderId="13" xfId="74" applyNumberFormat="1" applyFont="1" applyFill="1" applyBorder="1" applyAlignment="1">
      <alignment horizontal="center" vertical="center"/>
      <protection/>
    </xf>
    <xf numFmtId="0" fontId="5" fillId="33" borderId="0" xfId="74" applyNumberFormat="1" applyFont="1" applyFill="1" applyAlignment="1">
      <alignment horizontal="center" vertical="center"/>
      <protection/>
    </xf>
    <xf numFmtId="0" fontId="5" fillId="33" borderId="10" xfId="74" applyNumberFormat="1" applyFont="1" applyFill="1" applyBorder="1" applyAlignment="1">
      <alignment horizontal="center" vertical="center"/>
      <protection/>
    </xf>
    <xf numFmtId="0" fontId="5" fillId="33" borderId="21" xfId="74" applyNumberFormat="1" applyFont="1" applyFill="1" applyBorder="1" applyAlignment="1">
      <alignment horizontal="center" vertical="center" textRotation="255"/>
      <protection/>
    </xf>
    <xf numFmtId="0" fontId="5" fillId="33" borderId="19" xfId="74" applyNumberFormat="1" applyFont="1" applyFill="1" applyBorder="1" applyAlignment="1">
      <alignment horizontal="center" vertical="center" textRotation="255"/>
      <protection/>
    </xf>
    <xf numFmtId="0" fontId="5" fillId="33" borderId="18" xfId="74" applyNumberFormat="1" applyFont="1" applyFill="1" applyBorder="1" applyAlignment="1">
      <alignment horizontal="center" vertical="center" textRotation="255" wrapText="1"/>
      <protection/>
    </xf>
    <xf numFmtId="0" fontId="0" fillId="0" borderId="16" xfId="0" applyBorder="1" applyAlignment="1">
      <alignment vertical="center"/>
    </xf>
    <xf numFmtId="0" fontId="5" fillId="33" borderId="18" xfId="74" applyNumberFormat="1" applyFont="1" applyFill="1" applyBorder="1" applyAlignment="1">
      <alignment horizontal="center" vertical="center"/>
      <protection/>
    </xf>
    <xf numFmtId="0" fontId="5" fillId="33" borderId="17" xfId="74" applyNumberFormat="1" applyFont="1" applyFill="1" applyBorder="1" applyAlignment="1">
      <alignment horizontal="center" vertical="center"/>
      <protection/>
    </xf>
    <xf numFmtId="0" fontId="5" fillId="33" borderId="84" xfId="74" applyNumberFormat="1" applyFont="1" applyFill="1" applyBorder="1" applyAlignment="1">
      <alignment horizontal="center" vertical="center"/>
      <protection/>
    </xf>
    <xf numFmtId="0" fontId="5" fillId="33" borderId="0" xfId="74" applyNumberFormat="1" applyFont="1" applyFill="1" applyBorder="1" applyAlignment="1">
      <alignment horizontal="center" vertical="center" wrapText="1"/>
      <protection/>
    </xf>
    <xf numFmtId="0" fontId="0" fillId="0" borderId="19" xfId="0" applyBorder="1" applyAlignment="1">
      <alignment vertical="center"/>
    </xf>
    <xf numFmtId="0" fontId="5" fillId="33" borderId="21" xfId="74" applyNumberFormat="1" applyFont="1" applyFill="1" applyBorder="1" applyAlignment="1">
      <alignment horizontal="center" vertical="center" textRotation="255" wrapText="1"/>
      <protection/>
    </xf>
    <xf numFmtId="0" fontId="5" fillId="33" borderId="22" xfId="74" applyNumberFormat="1" applyFont="1" applyFill="1" applyBorder="1" applyAlignment="1">
      <alignment horizontal="center" vertical="center"/>
      <protection/>
    </xf>
    <xf numFmtId="0" fontId="5" fillId="33" borderId="11" xfId="74" applyNumberFormat="1" applyFont="1" applyFill="1" applyBorder="1" applyAlignment="1">
      <alignment horizontal="center" vertical="center"/>
      <protection/>
    </xf>
    <xf numFmtId="0" fontId="5" fillId="33" borderId="0" xfId="74" applyNumberFormat="1" applyFont="1" applyFill="1" applyBorder="1" applyAlignment="1">
      <alignment horizontal="center" vertical="center"/>
      <protection/>
    </xf>
    <xf numFmtId="0" fontId="5" fillId="33" borderId="104" xfId="74" applyNumberFormat="1" applyFont="1" applyFill="1" applyBorder="1" applyAlignment="1">
      <alignment horizontal="center" vertical="center" wrapText="1"/>
      <protection/>
    </xf>
    <xf numFmtId="0" fontId="5" fillId="33" borderId="60" xfId="74" applyNumberFormat="1" applyFont="1" applyFill="1" applyBorder="1" applyAlignment="1">
      <alignment horizontal="center" vertical="center" wrapText="1"/>
      <protection/>
    </xf>
    <xf numFmtId="0" fontId="5" fillId="33" borderId="69" xfId="74" applyNumberFormat="1" applyFont="1" applyFill="1" applyBorder="1" applyAlignment="1">
      <alignment horizontal="center" vertical="center" wrapText="1"/>
      <protection/>
    </xf>
    <xf numFmtId="0" fontId="5" fillId="33" borderId="21" xfId="74" applyNumberFormat="1" applyFont="1" applyFill="1" applyBorder="1" applyAlignment="1">
      <alignment horizontal="center" vertical="center" wrapText="1"/>
      <protection/>
    </xf>
    <xf numFmtId="0" fontId="5" fillId="33" borderId="11" xfId="74" applyNumberFormat="1" applyFont="1" applyFill="1" applyBorder="1" applyAlignment="1">
      <alignment horizontal="center" vertical="center" wrapText="1"/>
      <protection/>
    </xf>
    <xf numFmtId="0" fontId="5" fillId="33" borderId="65" xfId="74" applyNumberFormat="1" applyFont="1" applyFill="1" applyBorder="1" applyAlignment="1">
      <alignment horizontal="center" vertical="center" wrapText="1"/>
      <protection/>
    </xf>
    <xf numFmtId="0" fontId="5" fillId="33" borderId="84" xfId="74" applyNumberFormat="1" applyFont="1" applyFill="1" applyBorder="1" applyAlignment="1">
      <alignment horizontal="center" vertical="center" wrapText="1"/>
      <protection/>
    </xf>
    <xf numFmtId="0" fontId="5" fillId="33" borderId="23" xfId="74" applyNumberFormat="1" applyFont="1" applyFill="1" applyBorder="1" applyAlignment="1">
      <alignment horizontal="center" vertical="center" wrapText="1"/>
      <protection/>
    </xf>
    <xf numFmtId="0" fontId="5" fillId="33" borderId="54" xfId="74" applyNumberFormat="1" applyFont="1" applyFill="1" applyBorder="1" applyAlignment="1">
      <alignment horizontal="center" vertical="center" wrapText="1"/>
      <protection/>
    </xf>
    <xf numFmtId="0" fontId="5" fillId="33" borderId="54" xfId="74" applyNumberFormat="1" applyFont="1" applyFill="1" applyBorder="1" applyAlignment="1">
      <alignment horizontal="center" vertical="center"/>
      <protection/>
    </xf>
    <xf numFmtId="0" fontId="5" fillId="33" borderId="78" xfId="74" applyNumberFormat="1" applyFont="1" applyFill="1" applyBorder="1" applyAlignment="1">
      <alignment horizontal="center" vertical="center"/>
      <protection/>
    </xf>
    <xf numFmtId="0" fontId="5" fillId="33" borderId="18" xfId="74" applyNumberFormat="1" applyFont="1" applyFill="1" applyBorder="1" applyAlignment="1">
      <alignment horizontal="center" vertical="center" wrapText="1"/>
      <protection/>
    </xf>
    <xf numFmtId="0" fontId="5" fillId="33" borderId="16" xfId="74" applyNumberFormat="1" applyFont="1" applyFill="1" applyBorder="1" applyAlignment="1">
      <alignment horizontal="center" vertical="center" wrapText="1"/>
      <protection/>
    </xf>
    <xf numFmtId="0" fontId="9" fillId="35" borderId="33" xfId="65" applyNumberFormat="1" applyFont="1" applyFill="1" applyBorder="1" applyAlignment="1">
      <alignment horizontal="center" vertical="center"/>
      <protection/>
    </xf>
    <xf numFmtId="0" fontId="9" fillId="35" borderId="24" xfId="65" applyNumberFormat="1" applyFont="1" applyFill="1" applyBorder="1" applyAlignment="1">
      <alignment horizontal="center" vertical="center"/>
      <protection/>
    </xf>
    <xf numFmtId="0" fontId="9" fillId="35" borderId="25" xfId="65" applyNumberFormat="1" applyFont="1" applyFill="1" applyBorder="1" applyAlignment="1">
      <alignment horizontal="center" vertical="center"/>
      <protection/>
    </xf>
    <xf numFmtId="0" fontId="5" fillId="35" borderId="33" xfId="65" applyNumberFormat="1" applyFont="1" applyFill="1" applyBorder="1" applyAlignment="1">
      <alignment horizontal="center" vertical="center"/>
      <protection/>
    </xf>
    <xf numFmtId="0" fontId="5" fillId="35" borderId="24" xfId="65" applyNumberFormat="1" applyFont="1" applyFill="1" applyBorder="1" applyAlignment="1">
      <alignment horizontal="center" vertical="center"/>
      <protection/>
    </xf>
    <xf numFmtId="0" fontId="5" fillId="35" borderId="30" xfId="65" applyNumberFormat="1" applyFont="1" applyFill="1" applyBorder="1" applyAlignment="1">
      <alignment horizontal="center" vertical="center"/>
      <protection/>
    </xf>
    <xf numFmtId="0" fontId="5" fillId="35" borderId="87" xfId="65" applyNumberFormat="1" applyFont="1" applyFill="1" applyBorder="1" applyAlignment="1">
      <alignment horizontal="center" vertical="center"/>
      <protection/>
    </xf>
    <xf numFmtId="0" fontId="5" fillId="35" borderId="0" xfId="65" applyNumberFormat="1" applyFont="1" applyFill="1" applyBorder="1" applyAlignment="1">
      <alignment horizontal="center" vertical="center" textRotation="255"/>
      <protection/>
    </xf>
    <xf numFmtId="0" fontId="20" fillId="0" borderId="0" xfId="65" applyFont="1" applyBorder="1" applyAlignment="1">
      <alignment horizontal="center" vertical="center" textRotation="255"/>
      <protection/>
    </xf>
    <xf numFmtId="0" fontId="5" fillId="35" borderId="24" xfId="65" applyNumberFormat="1" applyFont="1" applyFill="1" applyBorder="1" applyAlignment="1">
      <alignment horizontal="center" vertical="center" textRotation="255"/>
      <protection/>
    </xf>
    <xf numFmtId="0" fontId="20" fillId="0" borderId="25" xfId="65" applyFont="1" applyBorder="1" applyAlignment="1">
      <alignment horizontal="center" vertical="center" textRotation="255"/>
      <protection/>
    </xf>
    <xf numFmtId="0" fontId="20" fillId="0" borderId="46" xfId="65" applyFont="1" applyBorder="1" applyAlignment="1">
      <alignment horizontal="center" vertical="center" textRotation="255"/>
      <protection/>
    </xf>
    <xf numFmtId="0" fontId="5" fillId="35" borderId="60" xfId="65" applyNumberFormat="1" applyFont="1" applyFill="1" applyBorder="1" applyAlignment="1">
      <alignment horizontal="center" vertical="center" wrapText="1"/>
      <protection/>
    </xf>
    <xf numFmtId="0" fontId="5" fillId="35" borderId="62" xfId="65" applyNumberFormat="1" applyFont="1" applyFill="1" applyBorder="1" applyAlignment="1">
      <alignment horizontal="center" vertical="center" wrapText="1"/>
      <protection/>
    </xf>
    <xf numFmtId="0" fontId="5" fillId="35" borderId="60" xfId="65" applyNumberFormat="1" applyFont="1" applyFill="1" applyBorder="1" applyAlignment="1">
      <alignment horizontal="center" vertical="center"/>
      <protection/>
    </xf>
    <xf numFmtId="0" fontId="5" fillId="35" borderId="61" xfId="65" applyNumberFormat="1" applyFont="1" applyFill="1" applyBorder="1" applyAlignment="1">
      <alignment horizontal="center" vertical="center"/>
      <protection/>
    </xf>
    <xf numFmtId="0" fontId="14" fillId="33" borderId="0" xfId="71" applyNumberFormat="1" applyFont="1" applyFill="1" applyBorder="1" applyAlignment="1">
      <alignment horizontal="left" vertical="center"/>
      <protection/>
    </xf>
    <xf numFmtId="0" fontId="0" fillId="0" borderId="0" xfId="0" applyAlignment="1">
      <alignment horizontal="left" vertical="center"/>
    </xf>
    <xf numFmtId="0" fontId="5" fillId="33" borderId="75" xfId="74" applyNumberFormat="1" applyFont="1" applyFill="1" applyBorder="1" applyAlignment="1">
      <alignment horizontal="center" vertical="center"/>
      <protection/>
    </xf>
    <xf numFmtId="0" fontId="5" fillId="33" borderId="15" xfId="74" applyNumberFormat="1" applyFont="1" applyFill="1" applyBorder="1" applyAlignment="1">
      <alignment horizontal="center" vertical="center"/>
      <protection/>
    </xf>
    <xf numFmtId="0" fontId="5" fillId="33" borderId="76" xfId="74" applyNumberFormat="1" applyFont="1" applyFill="1" applyBorder="1" applyAlignment="1">
      <alignment horizontal="center" vertical="center"/>
      <protection/>
    </xf>
    <xf numFmtId="0" fontId="5" fillId="33" borderId="72" xfId="74" applyNumberFormat="1" applyFont="1" applyFill="1" applyBorder="1" applyAlignment="1">
      <alignment horizontal="center" vertical="center"/>
      <protection/>
    </xf>
    <xf numFmtId="0" fontId="5" fillId="33" borderId="105" xfId="74" applyNumberFormat="1" applyFont="1" applyFill="1" applyBorder="1" applyAlignment="1">
      <alignment horizontal="center" vertical="center"/>
      <protection/>
    </xf>
    <xf numFmtId="0" fontId="5" fillId="33" borderId="106" xfId="74" applyNumberFormat="1" applyFont="1" applyFill="1" applyBorder="1" applyAlignment="1">
      <alignment horizontal="center" vertical="center"/>
      <protection/>
    </xf>
    <xf numFmtId="0" fontId="5" fillId="33" borderId="67" xfId="74" applyNumberFormat="1" applyFont="1" applyFill="1" applyBorder="1" applyAlignment="1">
      <alignment horizontal="center" vertical="center"/>
      <protection/>
    </xf>
    <xf numFmtId="0" fontId="5" fillId="33" borderId="69" xfId="74" applyNumberFormat="1" applyFont="1" applyFill="1" applyBorder="1" applyAlignment="1">
      <alignment horizontal="center" vertical="center"/>
      <protection/>
    </xf>
    <xf numFmtId="0" fontId="5" fillId="33" borderId="29" xfId="74" applyNumberFormat="1" applyFont="1" applyFill="1" applyBorder="1" applyAlignment="1">
      <alignment horizontal="center" vertical="center"/>
      <protection/>
    </xf>
    <xf numFmtId="0" fontId="5" fillId="33" borderId="28" xfId="74" applyNumberFormat="1" applyFont="1" applyFill="1" applyBorder="1" applyAlignment="1">
      <alignment horizontal="center" vertical="center"/>
      <protection/>
    </xf>
    <xf numFmtId="0" fontId="5" fillId="35" borderId="61" xfId="65" applyNumberFormat="1" applyFont="1" applyFill="1" applyBorder="1" applyAlignment="1">
      <alignment horizontal="center" vertical="center" wrapText="1"/>
      <protection/>
    </xf>
    <xf numFmtId="0" fontId="5" fillId="35" borderId="62" xfId="65" applyNumberFormat="1" applyFont="1" applyFill="1" applyBorder="1" applyAlignment="1">
      <alignment horizontal="center" vertical="center"/>
      <protection/>
    </xf>
    <xf numFmtId="0" fontId="5" fillId="35" borderId="32" xfId="65" applyNumberFormat="1" applyFont="1" applyFill="1" applyBorder="1" applyAlignment="1">
      <alignment horizontal="center" vertical="center" wrapText="1"/>
      <protection/>
    </xf>
    <xf numFmtId="0" fontId="5" fillId="35" borderId="31" xfId="65" applyNumberFormat="1" applyFont="1" applyFill="1" applyBorder="1" applyAlignment="1">
      <alignment horizontal="center" vertical="center" wrapText="1"/>
      <protection/>
    </xf>
    <xf numFmtId="0" fontId="5" fillId="35" borderId="39" xfId="65" applyNumberFormat="1" applyFont="1" applyFill="1" applyBorder="1" applyAlignment="1">
      <alignment horizontal="center" vertical="center"/>
      <protection/>
    </xf>
    <xf numFmtId="0" fontId="5" fillId="35" borderId="0" xfId="65" applyNumberFormat="1" applyFont="1" applyFill="1" applyBorder="1" applyAlignment="1">
      <alignment horizontal="center" vertical="center"/>
      <protection/>
    </xf>
    <xf numFmtId="0" fontId="5" fillId="35" borderId="42" xfId="65" applyNumberFormat="1" applyFont="1" applyFill="1" applyBorder="1" applyAlignment="1">
      <alignment horizontal="center" vertical="center"/>
      <protection/>
    </xf>
    <xf numFmtId="0" fontId="5" fillId="35" borderId="31" xfId="65" applyNumberFormat="1" applyFont="1" applyFill="1" applyBorder="1" applyAlignment="1">
      <alignment horizontal="center" vertical="center"/>
      <protection/>
    </xf>
    <xf numFmtId="0" fontId="5" fillId="35" borderId="86" xfId="65" applyNumberFormat="1" applyFont="1" applyFill="1" applyBorder="1" applyAlignment="1">
      <alignment horizontal="center" vertical="center"/>
      <protection/>
    </xf>
    <xf numFmtId="0" fontId="5" fillId="35" borderId="25" xfId="65" applyNumberFormat="1" applyFont="1" applyFill="1" applyBorder="1" applyAlignment="1">
      <alignment horizontal="center" vertical="center"/>
      <protection/>
    </xf>
    <xf numFmtId="0" fontId="5" fillId="35" borderId="33" xfId="65" applyNumberFormat="1" applyFont="1" applyFill="1" applyBorder="1" applyAlignment="1">
      <alignment horizontal="center" vertical="center" wrapText="1"/>
      <protection/>
    </xf>
    <xf numFmtId="0" fontId="5" fillId="33" borderId="17" xfId="66" applyNumberFormat="1" applyFont="1" applyFill="1" applyBorder="1" applyAlignment="1">
      <alignment horizontal="distributed" vertical="center" indent="1"/>
      <protection/>
    </xf>
    <xf numFmtId="0" fontId="5" fillId="33" borderId="0" xfId="66" applyNumberFormat="1" applyFont="1" applyFill="1" applyBorder="1" applyAlignment="1">
      <alignment horizontal="distributed" vertical="center" indent="1"/>
      <protection/>
    </xf>
    <xf numFmtId="0" fontId="5" fillId="33" borderId="0" xfId="66" applyNumberFormat="1" applyFont="1" applyFill="1" applyBorder="1" applyAlignment="1">
      <alignment horizontal="distributed" vertical="distributed" indent="1"/>
      <protection/>
    </xf>
    <xf numFmtId="0" fontId="5" fillId="33" borderId="10" xfId="66" applyNumberFormat="1" applyFont="1" applyFill="1" applyBorder="1" applyAlignment="1">
      <alignment horizontal="distributed" vertical="center" indent="1"/>
      <protection/>
    </xf>
    <xf numFmtId="6" fontId="5" fillId="33" borderId="18" xfId="63" applyFont="1" applyFill="1" applyBorder="1" applyAlignment="1">
      <alignment horizontal="center" vertical="center"/>
    </xf>
    <xf numFmtId="6" fontId="5" fillId="33" borderId="16" xfId="63" applyFont="1" applyFill="1" applyBorder="1" applyAlignment="1">
      <alignment horizontal="center" vertical="center"/>
    </xf>
    <xf numFmtId="0" fontId="5" fillId="33" borderId="29" xfId="66" applyNumberFormat="1" applyFont="1" applyFill="1" applyBorder="1" applyAlignment="1">
      <alignment horizontal="center" vertical="center"/>
      <protection/>
    </xf>
    <xf numFmtId="0" fontId="5" fillId="33" borderId="28" xfId="66" applyNumberFormat="1" applyFont="1" applyFill="1" applyBorder="1" applyAlignment="1">
      <alignment horizontal="center" vertical="center"/>
      <protection/>
    </xf>
    <xf numFmtId="0" fontId="5" fillId="33" borderId="11" xfId="66" applyNumberFormat="1" applyFont="1" applyFill="1" applyBorder="1" applyAlignment="1">
      <alignment horizontal="center" vertical="center"/>
      <protection/>
    </xf>
    <xf numFmtId="0" fontId="5" fillId="33" borderId="75" xfId="66" applyNumberFormat="1" applyFont="1" applyFill="1" applyBorder="1" applyAlignment="1">
      <alignment horizontal="center" vertical="center"/>
      <protection/>
    </xf>
    <xf numFmtId="0" fontId="5" fillId="33" borderId="0" xfId="66" applyNumberFormat="1" applyFont="1" applyFill="1" applyBorder="1" applyAlignment="1">
      <alignment horizontal="center" vertical="center"/>
      <protection/>
    </xf>
    <xf numFmtId="0" fontId="5" fillId="33" borderId="73" xfId="66" applyNumberFormat="1" applyFont="1" applyFill="1" applyBorder="1" applyAlignment="1">
      <alignment horizontal="center" vertical="center"/>
      <protection/>
    </xf>
    <xf numFmtId="0" fontId="5" fillId="33" borderId="15" xfId="66" applyNumberFormat="1" applyFont="1" applyFill="1" applyBorder="1" applyAlignment="1">
      <alignment horizontal="center" vertical="center"/>
      <protection/>
    </xf>
    <xf numFmtId="0" fontId="5" fillId="33" borderId="76" xfId="66" applyNumberFormat="1" applyFont="1" applyFill="1" applyBorder="1" applyAlignment="1">
      <alignment horizontal="center" vertical="center"/>
      <protection/>
    </xf>
    <xf numFmtId="0" fontId="5" fillId="33" borderId="12" xfId="66" applyNumberFormat="1" applyFont="1" applyFill="1" applyBorder="1" applyAlignment="1">
      <alignment horizontal="center" vertical="center"/>
      <protection/>
    </xf>
    <xf numFmtId="0" fontId="5" fillId="33" borderId="13" xfId="66" applyNumberFormat="1" applyFont="1" applyFill="1" applyBorder="1" applyAlignment="1">
      <alignment horizontal="center" vertical="center"/>
      <protection/>
    </xf>
    <xf numFmtId="0" fontId="5" fillId="33" borderId="22" xfId="66" applyNumberFormat="1" applyFont="1" applyFill="1" applyBorder="1" applyAlignment="1">
      <alignment horizontal="center" vertical="center"/>
      <protection/>
    </xf>
    <xf numFmtId="6" fontId="5" fillId="33" borderId="19" xfId="63" applyFont="1" applyFill="1" applyBorder="1" applyAlignment="1">
      <alignment horizontal="center" vertical="center"/>
    </xf>
    <xf numFmtId="186" fontId="4" fillId="33" borderId="54" xfId="70" applyNumberFormat="1" applyFont="1" applyFill="1" applyBorder="1" applyAlignment="1">
      <alignment horizontal="center" vertical="center" wrapText="1"/>
      <protection/>
    </xf>
    <xf numFmtId="186" fontId="4" fillId="33" borderId="78" xfId="70" applyNumberFormat="1" applyFont="1" applyFill="1" applyBorder="1" applyAlignment="1">
      <alignment horizontal="center" vertical="center" wrapText="1"/>
      <protection/>
    </xf>
    <xf numFmtId="187" fontId="4" fillId="33" borderId="18" xfId="70" applyNumberFormat="1" applyFont="1" applyFill="1" applyBorder="1" applyAlignment="1">
      <alignment horizontal="center" vertical="center" wrapText="1"/>
      <protection/>
    </xf>
    <xf numFmtId="187" fontId="4" fillId="33" borderId="16" xfId="70" applyNumberFormat="1" applyFont="1" applyFill="1" applyBorder="1" applyAlignment="1">
      <alignment horizontal="center" vertical="center" wrapText="1"/>
      <protection/>
    </xf>
    <xf numFmtId="185" fontId="4" fillId="33" borderId="18" xfId="70" applyNumberFormat="1" applyFont="1" applyFill="1" applyBorder="1" applyAlignment="1">
      <alignment horizontal="center" vertical="center" wrapText="1"/>
      <protection/>
    </xf>
    <xf numFmtId="185" fontId="4" fillId="33" borderId="16" xfId="70" applyNumberFormat="1" applyFont="1" applyFill="1" applyBorder="1" applyAlignment="1">
      <alignment horizontal="center" vertical="center" wrapText="1"/>
      <protection/>
    </xf>
    <xf numFmtId="185" fontId="4" fillId="33" borderId="18" xfId="70" applyNumberFormat="1" applyFont="1" applyFill="1" applyBorder="1" applyAlignment="1">
      <alignment horizontal="center" vertical="center"/>
      <protection/>
    </xf>
    <xf numFmtId="185" fontId="4" fillId="33" borderId="17" xfId="70" applyNumberFormat="1" applyFont="1" applyFill="1" applyBorder="1" applyAlignment="1">
      <alignment horizontal="center" vertical="center"/>
      <protection/>
    </xf>
    <xf numFmtId="185" fontId="4" fillId="33" borderId="84" xfId="70" applyNumberFormat="1" applyFont="1" applyFill="1" applyBorder="1" applyAlignment="1">
      <alignment horizontal="center" vertical="center"/>
      <protection/>
    </xf>
    <xf numFmtId="186" fontId="4" fillId="33" borderId="18" xfId="70" applyNumberFormat="1" applyFont="1" applyFill="1" applyBorder="1" applyAlignment="1">
      <alignment horizontal="center" vertical="center" wrapText="1"/>
      <protection/>
    </xf>
    <xf numFmtId="186" fontId="4" fillId="33" borderId="16" xfId="70" applyNumberFormat="1" applyFont="1" applyFill="1" applyBorder="1" applyAlignment="1">
      <alignment horizontal="center" vertical="center" wrapText="1"/>
      <protection/>
    </xf>
    <xf numFmtId="49" fontId="51" fillId="33" borderId="75" xfId="70" applyNumberFormat="1" applyFont="1" applyFill="1" applyBorder="1" applyAlignment="1">
      <alignment horizontal="center" vertical="center"/>
      <protection/>
    </xf>
    <xf numFmtId="49" fontId="51" fillId="33" borderId="73" xfId="70" applyNumberFormat="1" applyFont="1" applyFill="1" applyBorder="1" applyAlignment="1">
      <alignment horizontal="center" vertical="center"/>
      <protection/>
    </xf>
    <xf numFmtId="49" fontId="51" fillId="33" borderId="76" xfId="70" applyNumberFormat="1" applyFont="1" applyFill="1" applyBorder="1" applyAlignment="1">
      <alignment horizontal="center" vertical="center"/>
      <protection/>
    </xf>
    <xf numFmtId="49" fontId="4" fillId="33" borderId="12" xfId="70" applyNumberFormat="1" applyFont="1" applyFill="1" applyBorder="1" applyAlignment="1">
      <alignment horizontal="center" vertical="center"/>
      <protection/>
    </xf>
    <xf numFmtId="49" fontId="4" fillId="33" borderId="13" xfId="70" applyNumberFormat="1" applyFont="1" applyFill="1" applyBorder="1" applyAlignment="1">
      <alignment horizontal="center" vertical="center"/>
      <protection/>
    </xf>
    <xf numFmtId="49" fontId="4" fillId="33" borderId="12" xfId="70" applyNumberFormat="1" applyFont="1" applyFill="1" applyBorder="1" applyAlignment="1">
      <alignment horizontal="right" vertical="center" indent="11"/>
      <protection/>
    </xf>
    <xf numFmtId="49" fontId="4" fillId="33" borderId="13" xfId="70" applyNumberFormat="1" applyFont="1" applyFill="1" applyBorder="1" applyAlignment="1">
      <alignment horizontal="right" vertical="center" indent="11"/>
      <protection/>
    </xf>
    <xf numFmtId="49" fontId="4" fillId="33" borderId="21" xfId="70" applyNumberFormat="1" applyFont="1" applyFill="1" applyBorder="1" applyAlignment="1">
      <alignment horizontal="center" vertical="center"/>
      <protection/>
    </xf>
    <xf numFmtId="49" fontId="4" fillId="33" borderId="11" xfId="70" applyNumberFormat="1" applyFont="1" applyFill="1" applyBorder="1" applyAlignment="1">
      <alignment horizontal="center" vertical="center"/>
      <protection/>
    </xf>
    <xf numFmtId="0" fontId="5" fillId="35" borderId="107" xfId="65" applyNumberFormat="1" applyFont="1" applyFill="1" applyBorder="1" applyAlignment="1">
      <alignment horizontal="center" vertical="center" wrapText="1"/>
      <protection/>
    </xf>
    <xf numFmtId="0" fontId="5" fillId="35" borderId="0" xfId="65" applyNumberFormat="1" applyFont="1" applyFill="1" applyAlignment="1">
      <alignment horizontal="center" vertical="center"/>
      <protection/>
    </xf>
    <xf numFmtId="0" fontId="5" fillId="33" borderId="21" xfId="66" applyNumberFormat="1" applyFont="1" applyFill="1" applyBorder="1" applyAlignment="1">
      <alignment horizontal="center" vertical="center"/>
      <protection/>
    </xf>
    <xf numFmtId="0" fontId="5" fillId="33" borderId="11" xfId="71" applyNumberFormat="1" applyFont="1" applyFill="1" applyBorder="1" applyAlignment="1">
      <alignment horizontal="center" vertical="center"/>
      <protection/>
    </xf>
    <xf numFmtId="0" fontId="5" fillId="33" borderId="75" xfId="71" applyNumberFormat="1" applyFont="1" applyFill="1" applyBorder="1" applyAlignment="1">
      <alignment horizontal="center" vertical="center"/>
      <protection/>
    </xf>
    <xf numFmtId="0" fontId="5" fillId="33" borderId="15" xfId="71" applyNumberFormat="1" applyFont="1" applyFill="1" applyBorder="1" applyAlignment="1">
      <alignment horizontal="center" vertical="center"/>
      <protection/>
    </xf>
    <xf numFmtId="0" fontId="5" fillId="33" borderId="76" xfId="71" applyNumberFormat="1" applyFont="1" applyFill="1" applyBorder="1" applyAlignment="1">
      <alignment horizontal="center" vertical="center"/>
      <protection/>
    </xf>
    <xf numFmtId="0" fontId="5" fillId="33" borderId="21" xfId="71" applyNumberFormat="1" applyFont="1" applyFill="1" applyBorder="1" applyAlignment="1">
      <alignment horizontal="center" vertical="center"/>
      <protection/>
    </xf>
    <xf numFmtId="0" fontId="5" fillId="33" borderId="21" xfId="66" applyNumberFormat="1" applyFont="1" applyFill="1" applyBorder="1" applyAlignment="1">
      <alignment horizontal="center" vertical="center" wrapText="1"/>
      <protection/>
    </xf>
    <xf numFmtId="0" fontId="5" fillId="33" borderId="11" xfId="66" applyNumberFormat="1" applyFont="1" applyFill="1" applyBorder="1" applyAlignment="1">
      <alignment horizontal="center" vertical="center" wrapText="1"/>
      <protection/>
    </xf>
    <xf numFmtId="0" fontId="5" fillId="33" borderId="57" xfId="66" applyNumberFormat="1" applyFont="1" applyFill="1" applyBorder="1" applyAlignment="1">
      <alignment horizontal="center" vertical="center"/>
      <protection/>
    </xf>
    <xf numFmtId="0" fontId="5" fillId="33" borderId="19" xfId="66" applyNumberFormat="1" applyFont="1" applyFill="1" applyBorder="1" applyAlignment="1">
      <alignment horizontal="center" vertical="center"/>
      <protection/>
    </xf>
    <xf numFmtId="0" fontId="5" fillId="33" borderId="16" xfId="66" applyNumberFormat="1" applyFont="1" applyFill="1" applyBorder="1" applyAlignment="1">
      <alignment horizontal="center" vertical="center"/>
      <protection/>
    </xf>
    <xf numFmtId="0" fontId="5" fillId="33" borderId="18" xfId="66" applyNumberFormat="1" applyFont="1" applyFill="1" applyBorder="1" applyAlignment="1">
      <alignment horizontal="center" vertical="center"/>
      <protection/>
    </xf>
    <xf numFmtId="0" fontId="5" fillId="33" borderId="0" xfId="71" applyNumberFormat="1" applyFont="1" applyFill="1" applyBorder="1" applyAlignment="1">
      <alignment horizontal="center" vertical="center"/>
      <protection/>
    </xf>
    <xf numFmtId="0" fontId="5" fillId="33" borderId="73" xfId="71" applyNumberFormat="1" applyFont="1" applyFill="1" applyBorder="1" applyAlignment="1">
      <alignment horizontal="center" vertical="center"/>
      <protection/>
    </xf>
    <xf numFmtId="0" fontId="5" fillId="33" borderId="37" xfId="66" applyNumberFormat="1" applyFont="1" applyFill="1" applyBorder="1" applyAlignment="1">
      <alignment horizontal="center" vertical="center"/>
      <protection/>
    </xf>
    <xf numFmtId="0" fontId="5" fillId="33" borderId="38" xfId="66" applyNumberFormat="1" applyFont="1" applyFill="1" applyBorder="1" applyAlignment="1">
      <alignment horizontal="center" vertical="center"/>
      <protection/>
    </xf>
    <xf numFmtId="0" fontId="5" fillId="33" borderId="59" xfId="66"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5" xfId="52"/>
    <cellStyle name="桁区切り 6"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4" xfId="66"/>
    <cellStyle name="標準 7" xfId="67"/>
    <cellStyle name="標準_30" xfId="68"/>
    <cellStyle name="標準_Book4" xfId="69"/>
    <cellStyle name="標準_JB16" xfId="70"/>
    <cellStyle name="標準_Sheet1" xfId="71"/>
    <cellStyle name="標準_Sheet1_1" xfId="72"/>
    <cellStyle name="標準_Sheet1_Book4" xfId="73"/>
    <cellStyle name="標準_年報（56～60）" xfId="74"/>
    <cellStyle name="標準_年報（90～111）"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5"/>
  <sheetViews>
    <sheetView tabSelected="1" zoomScalePageLayoutView="0" workbookViewId="0" topLeftCell="A1">
      <selection activeCell="A1" sqref="A1"/>
    </sheetView>
  </sheetViews>
  <sheetFormatPr defaultColWidth="9.140625" defaultRowHeight="15"/>
  <cols>
    <col min="1" max="1" width="29.140625" style="3" customWidth="1"/>
    <col min="2" max="22" width="8.140625" style="3" customWidth="1"/>
    <col min="23" max="16384" width="9.00390625" style="3" customWidth="1"/>
  </cols>
  <sheetData>
    <row r="1" spans="1:22" ht="25.5">
      <c r="A1" s="1" t="s">
        <v>0</v>
      </c>
      <c r="B1" s="1"/>
      <c r="C1" s="1"/>
      <c r="D1" s="1"/>
      <c r="E1" s="1"/>
      <c r="F1" s="1"/>
      <c r="G1" s="1"/>
      <c r="H1" s="1"/>
      <c r="I1" s="1"/>
      <c r="J1" s="2"/>
      <c r="K1" s="2"/>
      <c r="L1" s="2"/>
      <c r="M1" s="2"/>
      <c r="N1" s="2"/>
      <c r="O1" s="2"/>
      <c r="P1" s="2"/>
      <c r="Q1" s="2"/>
      <c r="R1" s="2"/>
      <c r="S1" s="2"/>
      <c r="T1" s="2"/>
      <c r="U1" s="2"/>
      <c r="V1" s="2"/>
    </row>
    <row r="2" spans="1:22" ht="12.75" customHeight="1">
      <c r="A2" s="1"/>
      <c r="B2" s="1"/>
      <c r="C2" s="1"/>
      <c r="D2" s="1"/>
      <c r="E2" s="1"/>
      <c r="F2" s="1"/>
      <c r="G2" s="1"/>
      <c r="H2" s="1"/>
      <c r="I2" s="1"/>
      <c r="J2" s="2"/>
      <c r="K2" s="2"/>
      <c r="L2" s="2"/>
      <c r="M2" s="2"/>
      <c r="N2" s="2"/>
      <c r="O2" s="2"/>
      <c r="P2" s="2"/>
      <c r="Q2" s="2"/>
      <c r="R2" s="2"/>
      <c r="S2" s="2"/>
      <c r="T2" s="2"/>
      <c r="U2" s="2"/>
      <c r="V2" s="2"/>
    </row>
    <row r="3" spans="1:22" ht="13.5">
      <c r="A3" s="4"/>
      <c r="B3" s="4"/>
      <c r="C3" s="4"/>
      <c r="D3" s="4"/>
      <c r="E3" s="4"/>
      <c r="F3" s="4"/>
      <c r="G3" s="4"/>
      <c r="H3" s="4"/>
      <c r="I3" s="4"/>
      <c r="J3" s="5"/>
      <c r="K3" s="5"/>
      <c r="L3" s="5"/>
      <c r="M3" s="5"/>
      <c r="N3" s="5"/>
      <c r="O3" s="5"/>
      <c r="P3" s="5"/>
      <c r="Q3" s="5"/>
      <c r="R3" s="5"/>
      <c r="S3" s="5"/>
      <c r="T3" s="5"/>
      <c r="U3" s="5"/>
      <c r="V3" s="5"/>
    </row>
    <row r="4" spans="1:22" ht="18" customHeight="1" thickBot="1">
      <c r="A4" s="6" t="s">
        <v>1</v>
      </c>
      <c r="B4" s="7"/>
      <c r="C4" s="7"/>
      <c r="D4" s="7"/>
      <c r="E4" s="7"/>
      <c r="F4" s="7"/>
      <c r="G4" s="7"/>
      <c r="H4" s="7"/>
      <c r="I4" s="7"/>
      <c r="J4" s="8"/>
      <c r="K4" s="9"/>
      <c r="L4" s="9"/>
      <c r="M4" s="9"/>
      <c r="N4" s="9"/>
      <c r="O4" s="9"/>
      <c r="P4" s="9"/>
      <c r="Q4" s="9"/>
      <c r="R4" s="9"/>
      <c r="S4" s="9"/>
      <c r="T4" s="9"/>
      <c r="U4" s="9"/>
      <c r="V4" s="10" t="s">
        <v>2</v>
      </c>
    </row>
    <row r="5" spans="1:22" ht="13.5">
      <c r="A5" s="11"/>
      <c r="B5" s="902" t="s">
        <v>3</v>
      </c>
      <c r="C5" s="903"/>
      <c r="D5" s="903"/>
      <c r="E5" s="903"/>
      <c r="F5" s="12" t="s">
        <v>4</v>
      </c>
      <c r="G5" s="13"/>
      <c r="H5" s="13"/>
      <c r="I5" s="13"/>
      <c r="J5" s="13"/>
      <c r="K5" s="13"/>
      <c r="L5" s="13"/>
      <c r="M5" s="13"/>
      <c r="N5" s="13"/>
      <c r="O5" s="13"/>
      <c r="P5" s="13"/>
      <c r="Q5" s="13"/>
      <c r="R5" s="13"/>
      <c r="S5" s="13"/>
      <c r="T5" s="13"/>
      <c r="U5" s="13"/>
      <c r="V5" s="13"/>
    </row>
    <row r="6" spans="1:22" s="16" customFormat="1" ht="22.5">
      <c r="A6" s="14" t="s">
        <v>5</v>
      </c>
      <c r="B6" s="904" t="s">
        <v>6</v>
      </c>
      <c r="C6" s="900" t="s">
        <v>7</v>
      </c>
      <c r="D6" s="901"/>
      <c r="E6" s="901"/>
      <c r="F6" s="900" t="s">
        <v>8</v>
      </c>
      <c r="G6" s="901"/>
      <c r="H6" s="900" t="s">
        <v>9</v>
      </c>
      <c r="I6" s="901"/>
      <c r="J6" s="900" t="s">
        <v>10</v>
      </c>
      <c r="K6" s="901"/>
      <c r="L6" s="900" t="s">
        <v>11</v>
      </c>
      <c r="M6" s="901"/>
      <c r="N6" s="900" t="s">
        <v>12</v>
      </c>
      <c r="O6" s="901"/>
      <c r="P6" s="900" t="s">
        <v>13</v>
      </c>
      <c r="Q6" s="901"/>
      <c r="R6" s="900" t="s">
        <v>14</v>
      </c>
      <c r="S6" s="901"/>
      <c r="T6" s="900" t="s">
        <v>15</v>
      </c>
      <c r="U6" s="901"/>
      <c r="V6" s="15" t="s">
        <v>16</v>
      </c>
    </row>
    <row r="7" spans="1:22" s="16" customFormat="1" ht="11.25">
      <c r="A7" s="17"/>
      <c r="B7" s="905"/>
      <c r="C7" s="18" t="s">
        <v>17</v>
      </c>
      <c r="D7" s="18" t="s">
        <v>18</v>
      </c>
      <c r="E7" s="18" t="s">
        <v>19</v>
      </c>
      <c r="F7" s="18" t="s">
        <v>6</v>
      </c>
      <c r="G7" s="18" t="s">
        <v>7</v>
      </c>
      <c r="H7" s="18" t="s">
        <v>6</v>
      </c>
      <c r="I7" s="18" t="s">
        <v>7</v>
      </c>
      <c r="J7" s="18" t="s">
        <v>6</v>
      </c>
      <c r="K7" s="18" t="s">
        <v>7</v>
      </c>
      <c r="L7" s="18" t="s">
        <v>6</v>
      </c>
      <c r="M7" s="18" t="s">
        <v>7</v>
      </c>
      <c r="N7" s="18" t="s">
        <v>6</v>
      </c>
      <c r="O7" s="18" t="s">
        <v>7</v>
      </c>
      <c r="P7" s="18" t="s">
        <v>6</v>
      </c>
      <c r="Q7" s="18" t="s">
        <v>7</v>
      </c>
      <c r="R7" s="18" t="s">
        <v>6</v>
      </c>
      <c r="S7" s="18" t="s">
        <v>7</v>
      </c>
      <c r="T7" s="18" t="s">
        <v>6</v>
      </c>
      <c r="U7" s="18" t="s">
        <v>7</v>
      </c>
      <c r="V7" s="18" t="s">
        <v>6</v>
      </c>
    </row>
    <row r="8" spans="1:22" ht="13.5">
      <c r="A8" s="19" t="s">
        <v>8</v>
      </c>
      <c r="B8" s="20">
        <v>16331</v>
      </c>
      <c r="C8" s="21">
        <v>149713</v>
      </c>
      <c r="D8" s="22">
        <v>79995</v>
      </c>
      <c r="E8" s="22">
        <v>69696</v>
      </c>
      <c r="F8" s="22">
        <v>15951</v>
      </c>
      <c r="G8" s="22">
        <v>136904</v>
      </c>
      <c r="H8" s="22">
        <v>9878</v>
      </c>
      <c r="I8" s="22">
        <v>21903</v>
      </c>
      <c r="J8" s="22">
        <v>3032</v>
      </c>
      <c r="K8" s="22">
        <v>19773</v>
      </c>
      <c r="L8" s="23">
        <v>1674</v>
      </c>
      <c r="M8" s="23">
        <v>22452</v>
      </c>
      <c r="N8" s="23">
        <v>532</v>
      </c>
      <c r="O8" s="23">
        <v>12640</v>
      </c>
      <c r="P8" s="23">
        <v>390</v>
      </c>
      <c r="Q8" s="23">
        <v>14671</v>
      </c>
      <c r="R8" s="23">
        <v>250</v>
      </c>
      <c r="S8" s="23">
        <v>16477</v>
      </c>
      <c r="T8" s="23">
        <v>137</v>
      </c>
      <c r="U8" s="23">
        <v>29798</v>
      </c>
      <c r="V8" s="22">
        <v>58</v>
      </c>
    </row>
    <row r="9" spans="1:22" s="29" customFormat="1" ht="13.5">
      <c r="A9" s="24" t="s">
        <v>20</v>
      </c>
      <c r="B9" s="25">
        <v>16224</v>
      </c>
      <c r="C9" s="26">
        <v>144078</v>
      </c>
      <c r="D9" s="27">
        <v>75637</v>
      </c>
      <c r="E9" s="27">
        <v>68419</v>
      </c>
      <c r="F9" s="28">
        <v>15951</v>
      </c>
      <c r="G9" s="28">
        <v>136904</v>
      </c>
      <c r="H9" s="28">
        <v>9878</v>
      </c>
      <c r="I9" s="28">
        <v>21093</v>
      </c>
      <c r="J9" s="28">
        <v>3032</v>
      </c>
      <c r="K9" s="28">
        <v>19773</v>
      </c>
      <c r="L9" s="27">
        <v>1674</v>
      </c>
      <c r="M9" s="27">
        <v>22452</v>
      </c>
      <c r="N9" s="27">
        <v>532</v>
      </c>
      <c r="O9" s="27">
        <v>12640</v>
      </c>
      <c r="P9" s="27">
        <v>390</v>
      </c>
      <c r="Q9" s="27">
        <v>14671</v>
      </c>
      <c r="R9" s="27">
        <v>250</v>
      </c>
      <c r="S9" s="27">
        <v>16477</v>
      </c>
      <c r="T9" s="27">
        <v>137</v>
      </c>
      <c r="U9" s="27">
        <v>29798</v>
      </c>
      <c r="V9" s="27">
        <v>58</v>
      </c>
    </row>
    <row r="10" spans="1:22" s="29" customFormat="1" ht="15" customHeight="1">
      <c r="A10" s="24" t="s">
        <v>21</v>
      </c>
      <c r="B10" s="25">
        <v>69</v>
      </c>
      <c r="C10" s="26">
        <v>761</v>
      </c>
      <c r="D10" s="27">
        <v>379</v>
      </c>
      <c r="E10" s="27">
        <v>382</v>
      </c>
      <c r="F10" s="28">
        <v>67</v>
      </c>
      <c r="G10" s="28">
        <v>737</v>
      </c>
      <c r="H10" s="28">
        <v>25</v>
      </c>
      <c r="I10" s="28">
        <v>68</v>
      </c>
      <c r="J10" s="28">
        <v>24</v>
      </c>
      <c r="K10" s="28">
        <v>153</v>
      </c>
      <c r="L10" s="27">
        <v>9</v>
      </c>
      <c r="M10" s="27">
        <v>114</v>
      </c>
      <c r="N10" s="27">
        <v>3</v>
      </c>
      <c r="O10" s="27">
        <v>65</v>
      </c>
      <c r="P10" s="27">
        <v>2</v>
      </c>
      <c r="Q10" s="27">
        <v>65</v>
      </c>
      <c r="R10" s="27">
        <v>4</v>
      </c>
      <c r="S10" s="27">
        <v>272</v>
      </c>
      <c r="T10" s="27" t="s">
        <v>22</v>
      </c>
      <c r="U10" s="27" t="s">
        <v>22</v>
      </c>
      <c r="V10" s="27" t="s">
        <v>22</v>
      </c>
    </row>
    <row r="11" spans="1:22" ht="15" customHeight="1">
      <c r="A11" s="30" t="s">
        <v>23</v>
      </c>
      <c r="B11" s="25">
        <v>56</v>
      </c>
      <c r="C11" s="26">
        <v>679</v>
      </c>
      <c r="D11" s="27">
        <v>321</v>
      </c>
      <c r="E11" s="27">
        <v>358</v>
      </c>
      <c r="F11" s="28">
        <v>54</v>
      </c>
      <c r="G11" s="28">
        <v>655</v>
      </c>
      <c r="H11" s="28">
        <v>16</v>
      </c>
      <c r="I11" s="28">
        <v>42</v>
      </c>
      <c r="J11" s="28">
        <v>22</v>
      </c>
      <c r="K11" s="28">
        <v>139</v>
      </c>
      <c r="L11" s="27">
        <v>8</v>
      </c>
      <c r="M11" s="27">
        <v>104</v>
      </c>
      <c r="N11" s="27">
        <v>3</v>
      </c>
      <c r="O11" s="27">
        <v>65</v>
      </c>
      <c r="P11" s="27">
        <v>1</v>
      </c>
      <c r="Q11" s="27">
        <v>33</v>
      </c>
      <c r="R11" s="27">
        <v>4</v>
      </c>
      <c r="S11" s="27">
        <v>272</v>
      </c>
      <c r="T11" s="27" t="s">
        <v>22</v>
      </c>
      <c r="U11" s="27" t="s">
        <v>22</v>
      </c>
      <c r="V11" s="27" t="s">
        <v>22</v>
      </c>
    </row>
    <row r="12" spans="1:22" ht="15" customHeight="1">
      <c r="A12" s="30" t="s">
        <v>24</v>
      </c>
      <c r="B12" s="25">
        <v>13</v>
      </c>
      <c r="C12" s="26">
        <v>82</v>
      </c>
      <c r="D12" s="28">
        <v>58</v>
      </c>
      <c r="E12" s="28">
        <v>24</v>
      </c>
      <c r="F12" s="28">
        <v>13</v>
      </c>
      <c r="G12" s="28">
        <v>82</v>
      </c>
      <c r="H12" s="28">
        <v>9</v>
      </c>
      <c r="I12" s="28">
        <v>26</v>
      </c>
      <c r="J12" s="28">
        <v>2</v>
      </c>
      <c r="K12" s="28">
        <v>14</v>
      </c>
      <c r="L12" s="28">
        <v>1</v>
      </c>
      <c r="M12" s="28">
        <v>10</v>
      </c>
      <c r="N12" s="28" t="s">
        <v>25</v>
      </c>
      <c r="O12" s="28" t="s">
        <v>25</v>
      </c>
      <c r="P12" s="28">
        <v>1</v>
      </c>
      <c r="Q12" s="28">
        <v>32</v>
      </c>
      <c r="R12" s="28" t="s">
        <v>22</v>
      </c>
      <c r="S12" s="28" t="s">
        <v>22</v>
      </c>
      <c r="T12" s="28" t="s">
        <v>22</v>
      </c>
      <c r="U12" s="28" t="s">
        <v>22</v>
      </c>
      <c r="V12" s="27" t="s">
        <v>22</v>
      </c>
    </row>
    <row r="13" spans="1:22" s="29" customFormat="1" ht="15" customHeight="1">
      <c r="A13" s="24" t="s">
        <v>26</v>
      </c>
      <c r="B13" s="25">
        <v>16262</v>
      </c>
      <c r="C13" s="26">
        <v>148952</v>
      </c>
      <c r="D13" s="28">
        <v>79616</v>
      </c>
      <c r="E13" s="28">
        <v>69314</v>
      </c>
      <c r="F13" s="28">
        <v>15884</v>
      </c>
      <c r="G13" s="28">
        <v>136167</v>
      </c>
      <c r="H13" s="28">
        <v>9853</v>
      </c>
      <c r="I13" s="28">
        <v>21025</v>
      </c>
      <c r="J13" s="28">
        <v>3008</v>
      </c>
      <c r="K13" s="28">
        <v>19620</v>
      </c>
      <c r="L13" s="28">
        <v>1665</v>
      </c>
      <c r="M13" s="28">
        <v>22338</v>
      </c>
      <c r="N13" s="28">
        <v>529</v>
      </c>
      <c r="O13" s="28">
        <v>12575</v>
      </c>
      <c r="P13" s="28">
        <v>388</v>
      </c>
      <c r="Q13" s="28">
        <v>14606</v>
      </c>
      <c r="R13" s="28">
        <v>246</v>
      </c>
      <c r="S13" s="28">
        <v>16205</v>
      </c>
      <c r="T13" s="28">
        <v>137</v>
      </c>
      <c r="U13" s="28">
        <v>29798</v>
      </c>
      <c r="V13" s="27">
        <v>58</v>
      </c>
    </row>
    <row r="14" spans="1:22" s="29" customFormat="1" ht="13.5">
      <c r="A14" s="24" t="s">
        <v>27</v>
      </c>
      <c r="B14" s="25">
        <v>16155</v>
      </c>
      <c r="C14" s="26">
        <v>143317</v>
      </c>
      <c r="D14" s="28">
        <v>75258</v>
      </c>
      <c r="E14" s="28">
        <v>68037</v>
      </c>
      <c r="F14" s="28">
        <v>15884</v>
      </c>
      <c r="G14" s="28">
        <v>136167</v>
      </c>
      <c r="H14" s="28">
        <v>9853</v>
      </c>
      <c r="I14" s="28">
        <v>21025</v>
      </c>
      <c r="J14" s="28">
        <v>3008</v>
      </c>
      <c r="K14" s="28">
        <v>19620</v>
      </c>
      <c r="L14" s="28">
        <v>1665</v>
      </c>
      <c r="M14" s="28">
        <v>22338</v>
      </c>
      <c r="N14" s="28">
        <v>529</v>
      </c>
      <c r="O14" s="28">
        <v>12575</v>
      </c>
      <c r="P14" s="28">
        <v>388</v>
      </c>
      <c r="Q14" s="28">
        <v>14606</v>
      </c>
      <c r="R14" s="28">
        <v>246</v>
      </c>
      <c r="S14" s="28">
        <v>16205</v>
      </c>
      <c r="T14" s="28">
        <v>137</v>
      </c>
      <c r="U14" s="28">
        <v>29798</v>
      </c>
      <c r="V14" s="27">
        <v>58</v>
      </c>
    </row>
    <row r="15" spans="1:22" ht="15" customHeight="1">
      <c r="A15" s="30" t="s">
        <v>28</v>
      </c>
      <c r="B15" s="25">
        <v>1</v>
      </c>
      <c r="C15" s="26">
        <v>7</v>
      </c>
      <c r="D15" s="28">
        <v>4</v>
      </c>
      <c r="E15" s="28">
        <v>3</v>
      </c>
      <c r="F15" s="28">
        <v>1</v>
      </c>
      <c r="G15" s="28">
        <v>7</v>
      </c>
      <c r="H15" s="28" t="s">
        <v>25</v>
      </c>
      <c r="I15" s="28" t="s">
        <v>25</v>
      </c>
      <c r="J15" s="28">
        <v>1</v>
      </c>
      <c r="K15" s="28">
        <v>7</v>
      </c>
      <c r="L15" s="28" t="s">
        <v>22</v>
      </c>
      <c r="M15" s="28" t="s">
        <v>22</v>
      </c>
      <c r="N15" s="28" t="s">
        <v>25</v>
      </c>
      <c r="O15" s="28" t="s">
        <v>25</v>
      </c>
      <c r="P15" s="28" t="s">
        <v>22</v>
      </c>
      <c r="Q15" s="28" t="s">
        <v>22</v>
      </c>
      <c r="R15" s="28" t="s">
        <v>22</v>
      </c>
      <c r="S15" s="28" t="s">
        <v>22</v>
      </c>
      <c r="T15" s="28" t="s">
        <v>22</v>
      </c>
      <c r="U15" s="28" t="s">
        <v>22</v>
      </c>
      <c r="V15" s="27" t="s">
        <v>22</v>
      </c>
    </row>
    <row r="16" spans="1:22" ht="15" customHeight="1">
      <c r="A16" s="30" t="s">
        <v>29</v>
      </c>
      <c r="B16" s="25">
        <v>1211</v>
      </c>
      <c r="C16" s="26">
        <v>9171</v>
      </c>
      <c r="D16" s="28">
        <v>7369</v>
      </c>
      <c r="E16" s="28">
        <v>1802</v>
      </c>
      <c r="F16" s="28">
        <v>1211</v>
      </c>
      <c r="G16" s="28">
        <v>9171</v>
      </c>
      <c r="H16" s="28">
        <v>616</v>
      </c>
      <c r="I16" s="28">
        <v>1511</v>
      </c>
      <c r="J16" s="28">
        <v>344</v>
      </c>
      <c r="K16" s="28">
        <v>2257</v>
      </c>
      <c r="L16" s="28">
        <v>177</v>
      </c>
      <c r="M16" s="28">
        <v>2353</v>
      </c>
      <c r="N16" s="28">
        <v>29</v>
      </c>
      <c r="O16" s="28">
        <v>677</v>
      </c>
      <c r="P16" s="28">
        <v>26</v>
      </c>
      <c r="Q16" s="28">
        <v>943</v>
      </c>
      <c r="R16" s="28">
        <v>15</v>
      </c>
      <c r="S16" s="28">
        <v>956</v>
      </c>
      <c r="T16" s="28">
        <v>3</v>
      </c>
      <c r="U16" s="28">
        <v>474</v>
      </c>
      <c r="V16" s="27">
        <v>1</v>
      </c>
    </row>
    <row r="17" spans="1:22" ht="15" customHeight="1">
      <c r="A17" s="30" t="s">
        <v>30</v>
      </c>
      <c r="B17" s="25">
        <v>886</v>
      </c>
      <c r="C17" s="26">
        <v>12655</v>
      </c>
      <c r="D17" s="28">
        <v>8688</v>
      </c>
      <c r="E17" s="28">
        <v>3967</v>
      </c>
      <c r="F17" s="28">
        <v>886</v>
      </c>
      <c r="G17" s="28">
        <v>12655</v>
      </c>
      <c r="H17" s="28">
        <v>434</v>
      </c>
      <c r="I17" s="28">
        <v>1026</v>
      </c>
      <c r="J17" s="28">
        <v>208</v>
      </c>
      <c r="K17" s="28">
        <v>1376</v>
      </c>
      <c r="L17" s="28">
        <v>120</v>
      </c>
      <c r="M17" s="28">
        <v>1614</v>
      </c>
      <c r="N17" s="28">
        <v>45</v>
      </c>
      <c r="O17" s="28">
        <v>1057</v>
      </c>
      <c r="P17" s="28">
        <v>30</v>
      </c>
      <c r="Q17" s="28">
        <v>1103</v>
      </c>
      <c r="R17" s="28">
        <v>26</v>
      </c>
      <c r="S17" s="28">
        <v>1839</v>
      </c>
      <c r="T17" s="28">
        <v>18</v>
      </c>
      <c r="U17" s="28">
        <v>4640</v>
      </c>
      <c r="V17" s="27">
        <v>5</v>
      </c>
    </row>
    <row r="18" spans="1:22" ht="15" customHeight="1">
      <c r="A18" s="30" t="s">
        <v>31</v>
      </c>
      <c r="B18" s="25">
        <v>23</v>
      </c>
      <c r="C18" s="26">
        <v>793</v>
      </c>
      <c r="D18" s="28">
        <v>691</v>
      </c>
      <c r="E18" s="28">
        <v>102</v>
      </c>
      <c r="F18" s="28">
        <v>10</v>
      </c>
      <c r="G18" s="28">
        <v>430</v>
      </c>
      <c r="H18" s="28">
        <v>3</v>
      </c>
      <c r="I18" s="28">
        <v>6</v>
      </c>
      <c r="J18" s="28" t="s">
        <v>22</v>
      </c>
      <c r="K18" s="28" t="s">
        <v>22</v>
      </c>
      <c r="L18" s="28">
        <v>4</v>
      </c>
      <c r="M18" s="28">
        <v>54</v>
      </c>
      <c r="N18" s="28" t="s">
        <v>22</v>
      </c>
      <c r="O18" s="28" t="s">
        <v>22</v>
      </c>
      <c r="P18" s="28">
        <v>1</v>
      </c>
      <c r="Q18" s="28">
        <v>43</v>
      </c>
      <c r="R18" s="28" t="s">
        <v>22</v>
      </c>
      <c r="S18" s="28" t="s">
        <v>22</v>
      </c>
      <c r="T18" s="28">
        <v>1</v>
      </c>
      <c r="U18" s="28">
        <v>327</v>
      </c>
      <c r="V18" s="27">
        <v>1</v>
      </c>
    </row>
    <row r="19" spans="1:22" ht="15" customHeight="1">
      <c r="A19" s="30" t="s">
        <v>32</v>
      </c>
      <c r="B19" s="25">
        <v>176</v>
      </c>
      <c r="C19" s="26">
        <v>3396</v>
      </c>
      <c r="D19" s="28">
        <v>2398</v>
      </c>
      <c r="E19" s="28">
        <v>998</v>
      </c>
      <c r="F19" s="28">
        <v>176</v>
      </c>
      <c r="G19" s="28">
        <v>3396</v>
      </c>
      <c r="H19" s="28">
        <v>72</v>
      </c>
      <c r="I19" s="28">
        <v>184</v>
      </c>
      <c r="J19" s="28">
        <v>52</v>
      </c>
      <c r="K19" s="28">
        <v>326</v>
      </c>
      <c r="L19" s="28">
        <v>24</v>
      </c>
      <c r="M19" s="28">
        <v>317</v>
      </c>
      <c r="N19" s="28">
        <v>6</v>
      </c>
      <c r="O19" s="28">
        <v>143</v>
      </c>
      <c r="P19" s="28">
        <v>12</v>
      </c>
      <c r="Q19" s="28">
        <v>452</v>
      </c>
      <c r="R19" s="28">
        <v>3</v>
      </c>
      <c r="S19" s="28">
        <v>233</v>
      </c>
      <c r="T19" s="28">
        <v>7</v>
      </c>
      <c r="U19" s="28">
        <v>1741</v>
      </c>
      <c r="V19" s="27" t="s">
        <v>22</v>
      </c>
    </row>
    <row r="20" spans="1:22" ht="15" customHeight="1">
      <c r="A20" s="30" t="s">
        <v>33</v>
      </c>
      <c r="B20" s="25">
        <v>276</v>
      </c>
      <c r="C20" s="26">
        <v>6079</v>
      </c>
      <c r="D20" s="28">
        <v>5239</v>
      </c>
      <c r="E20" s="28">
        <v>840</v>
      </c>
      <c r="F20" s="28">
        <v>274</v>
      </c>
      <c r="G20" s="28">
        <v>5930</v>
      </c>
      <c r="H20" s="28">
        <v>74</v>
      </c>
      <c r="I20" s="28">
        <v>159</v>
      </c>
      <c r="J20" s="28">
        <v>50</v>
      </c>
      <c r="K20" s="28">
        <v>344</v>
      </c>
      <c r="L20" s="28">
        <v>55</v>
      </c>
      <c r="M20" s="28">
        <v>738</v>
      </c>
      <c r="N20" s="28">
        <v>34</v>
      </c>
      <c r="O20" s="28">
        <v>798</v>
      </c>
      <c r="P20" s="28">
        <v>29</v>
      </c>
      <c r="Q20" s="28">
        <v>1068</v>
      </c>
      <c r="R20" s="28">
        <v>22</v>
      </c>
      <c r="S20" s="28">
        <v>1452</v>
      </c>
      <c r="T20" s="28">
        <v>7</v>
      </c>
      <c r="U20" s="28">
        <v>1371</v>
      </c>
      <c r="V20" s="27">
        <v>3</v>
      </c>
    </row>
    <row r="21" spans="1:22" ht="15" customHeight="1">
      <c r="A21" s="30" t="s">
        <v>34</v>
      </c>
      <c r="B21" s="25">
        <v>4337</v>
      </c>
      <c r="C21" s="26">
        <v>31086</v>
      </c>
      <c r="D21" s="28">
        <v>17123</v>
      </c>
      <c r="E21" s="28">
        <v>13941</v>
      </c>
      <c r="F21" s="28">
        <v>4337</v>
      </c>
      <c r="G21" s="28">
        <v>31086</v>
      </c>
      <c r="H21" s="28">
        <v>2714</v>
      </c>
      <c r="I21" s="28">
        <v>6153</v>
      </c>
      <c r="J21" s="28">
        <v>846</v>
      </c>
      <c r="K21" s="28">
        <v>5488</v>
      </c>
      <c r="L21" s="28">
        <v>465</v>
      </c>
      <c r="M21" s="28">
        <v>6266</v>
      </c>
      <c r="N21" s="28">
        <v>132</v>
      </c>
      <c r="O21" s="28">
        <v>3133</v>
      </c>
      <c r="P21" s="28">
        <v>96</v>
      </c>
      <c r="Q21" s="28">
        <v>3718</v>
      </c>
      <c r="R21" s="28">
        <v>56</v>
      </c>
      <c r="S21" s="28">
        <v>3545</v>
      </c>
      <c r="T21" s="28">
        <v>18</v>
      </c>
      <c r="U21" s="28">
        <v>2783</v>
      </c>
      <c r="V21" s="27">
        <v>10</v>
      </c>
    </row>
    <row r="22" spans="1:22" ht="15" customHeight="1">
      <c r="A22" s="30" t="s">
        <v>35</v>
      </c>
      <c r="B22" s="25">
        <v>350</v>
      </c>
      <c r="C22" s="26">
        <v>5953</v>
      </c>
      <c r="D22" s="28">
        <v>2676</v>
      </c>
      <c r="E22" s="28">
        <v>3277</v>
      </c>
      <c r="F22" s="28">
        <v>350</v>
      </c>
      <c r="G22" s="28">
        <v>5953</v>
      </c>
      <c r="H22" s="28">
        <v>117</v>
      </c>
      <c r="I22" s="28">
        <v>255</v>
      </c>
      <c r="J22" s="28">
        <v>83</v>
      </c>
      <c r="K22" s="28">
        <v>544</v>
      </c>
      <c r="L22" s="28">
        <v>68</v>
      </c>
      <c r="M22" s="28">
        <v>980</v>
      </c>
      <c r="N22" s="28">
        <v>30</v>
      </c>
      <c r="O22" s="28">
        <v>725</v>
      </c>
      <c r="P22" s="28">
        <v>31</v>
      </c>
      <c r="Q22" s="28">
        <v>1137</v>
      </c>
      <c r="R22" s="28">
        <v>13</v>
      </c>
      <c r="S22" s="28">
        <v>875</v>
      </c>
      <c r="T22" s="28">
        <v>4</v>
      </c>
      <c r="U22" s="28">
        <v>1437</v>
      </c>
      <c r="V22" s="27">
        <v>4</v>
      </c>
    </row>
    <row r="23" spans="1:22" ht="15" customHeight="1">
      <c r="A23" s="30" t="s">
        <v>36</v>
      </c>
      <c r="B23" s="25">
        <v>1429</v>
      </c>
      <c r="C23" s="26">
        <v>4178</v>
      </c>
      <c r="D23" s="28">
        <v>2233</v>
      </c>
      <c r="E23" s="28">
        <v>1945</v>
      </c>
      <c r="F23" s="28">
        <v>1426</v>
      </c>
      <c r="G23" s="28">
        <v>4133</v>
      </c>
      <c r="H23" s="28">
        <v>1239</v>
      </c>
      <c r="I23" s="28">
        <v>2367</v>
      </c>
      <c r="J23" s="28">
        <v>123</v>
      </c>
      <c r="K23" s="28">
        <v>771</v>
      </c>
      <c r="L23" s="28">
        <v>44</v>
      </c>
      <c r="M23" s="28">
        <v>577</v>
      </c>
      <c r="N23" s="28">
        <v>6</v>
      </c>
      <c r="O23" s="28">
        <v>146</v>
      </c>
      <c r="P23" s="28">
        <v>7</v>
      </c>
      <c r="Q23" s="28">
        <v>272</v>
      </c>
      <c r="R23" s="28" t="s">
        <v>22</v>
      </c>
      <c r="S23" s="28" t="s">
        <v>22</v>
      </c>
      <c r="T23" s="28" t="s">
        <v>22</v>
      </c>
      <c r="U23" s="28" t="s">
        <v>22</v>
      </c>
      <c r="V23" s="27">
        <v>7</v>
      </c>
    </row>
    <row r="24" spans="1:22" ht="15" customHeight="1">
      <c r="A24" s="30" t="s">
        <v>37</v>
      </c>
      <c r="B24" s="25">
        <v>736</v>
      </c>
      <c r="C24" s="26">
        <v>4922</v>
      </c>
      <c r="D24" s="28">
        <v>3234</v>
      </c>
      <c r="E24" s="28">
        <v>1688</v>
      </c>
      <c r="F24" s="28">
        <v>726</v>
      </c>
      <c r="G24" s="28">
        <v>4468</v>
      </c>
      <c r="H24" s="28">
        <v>488</v>
      </c>
      <c r="I24" s="28">
        <v>1091</v>
      </c>
      <c r="J24" s="28">
        <v>148</v>
      </c>
      <c r="K24" s="28">
        <v>952</v>
      </c>
      <c r="L24" s="28">
        <v>51</v>
      </c>
      <c r="M24" s="28">
        <v>689</v>
      </c>
      <c r="N24" s="28">
        <v>14</v>
      </c>
      <c r="O24" s="28">
        <v>321</v>
      </c>
      <c r="P24" s="28">
        <v>12</v>
      </c>
      <c r="Q24" s="28">
        <v>454</v>
      </c>
      <c r="R24" s="28">
        <v>11</v>
      </c>
      <c r="S24" s="28">
        <v>719</v>
      </c>
      <c r="T24" s="28">
        <v>2</v>
      </c>
      <c r="U24" s="28">
        <v>242</v>
      </c>
      <c r="V24" s="27" t="s">
        <v>22</v>
      </c>
    </row>
    <row r="25" spans="1:22" ht="15" customHeight="1">
      <c r="A25" s="30" t="s">
        <v>38</v>
      </c>
      <c r="B25" s="25">
        <v>2391</v>
      </c>
      <c r="C25" s="26">
        <v>15460</v>
      </c>
      <c r="D25" s="28">
        <v>6007</v>
      </c>
      <c r="E25" s="28">
        <v>9453</v>
      </c>
      <c r="F25" s="28">
        <v>2390</v>
      </c>
      <c r="G25" s="28">
        <v>15455</v>
      </c>
      <c r="H25" s="28">
        <v>1556</v>
      </c>
      <c r="I25" s="28">
        <v>3337</v>
      </c>
      <c r="J25" s="28">
        <v>417</v>
      </c>
      <c r="K25" s="28">
        <v>2747</v>
      </c>
      <c r="L25" s="28">
        <v>269</v>
      </c>
      <c r="M25" s="28">
        <v>3533</v>
      </c>
      <c r="N25" s="28">
        <v>86</v>
      </c>
      <c r="O25" s="28">
        <v>2035</v>
      </c>
      <c r="P25" s="28">
        <v>39</v>
      </c>
      <c r="Q25" s="28">
        <v>1428</v>
      </c>
      <c r="R25" s="28">
        <v>11</v>
      </c>
      <c r="S25" s="28">
        <v>756</v>
      </c>
      <c r="T25" s="28">
        <v>10</v>
      </c>
      <c r="U25" s="28">
        <v>1619</v>
      </c>
      <c r="V25" s="27">
        <v>2</v>
      </c>
    </row>
    <row r="26" spans="1:22" ht="15" customHeight="1">
      <c r="A26" s="30" t="s">
        <v>39</v>
      </c>
      <c r="B26" s="25">
        <v>1413</v>
      </c>
      <c r="C26" s="26">
        <v>8441</v>
      </c>
      <c r="D26" s="28">
        <v>3724</v>
      </c>
      <c r="E26" s="28">
        <v>4717</v>
      </c>
      <c r="F26" s="28">
        <v>1411</v>
      </c>
      <c r="G26" s="28">
        <v>8427</v>
      </c>
      <c r="H26" s="28">
        <v>1122</v>
      </c>
      <c r="I26" s="28">
        <v>1943</v>
      </c>
      <c r="J26" s="28">
        <v>146</v>
      </c>
      <c r="K26" s="28">
        <v>931</v>
      </c>
      <c r="L26" s="28">
        <v>68</v>
      </c>
      <c r="M26" s="28">
        <v>880</v>
      </c>
      <c r="N26" s="28">
        <v>37</v>
      </c>
      <c r="O26" s="28">
        <v>889</v>
      </c>
      <c r="P26" s="28">
        <v>23</v>
      </c>
      <c r="Q26" s="28">
        <v>851</v>
      </c>
      <c r="R26" s="28">
        <v>11</v>
      </c>
      <c r="S26" s="28">
        <v>719</v>
      </c>
      <c r="T26" s="28">
        <v>4</v>
      </c>
      <c r="U26" s="28">
        <v>2214</v>
      </c>
      <c r="V26" s="27" t="s">
        <v>22</v>
      </c>
    </row>
    <row r="27" spans="1:22" ht="15" customHeight="1">
      <c r="A27" s="30" t="s">
        <v>40</v>
      </c>
      <c r="B27" s="25">
        <v>608</v>
      </c>
      <c r="C27" s="26">
        <v>7615</v>
      </c>
      <c r="D27" s="28">
        <v>3587</v>
      </c>
      <c r="E27" s="28">
        <v>4028</v>
      </c>
      <c r="F27" s="28">
        <v>465</v>
      </c>
      <c r="G27" s="28">
        <v>4312</v>
      </c>
      <c r="H27" s="28">
        <v>315</v>
      </c>
      <c r="I27" s="28">
        <v>532</v>
      </c>
      <c r="J27" s="28">
        <v>72</v>
      </c>
      <c r="K27" s="28">
        <v>490</v>
      </c>
      <c r="L27" s="28">
        <v>37</v>
      </c>
      <c r="M27" s="28">
        <v>503</v>
      </c>
      <c r="N27" s="28">
        <v>11</v>
      </c>
      <c r="O27" s="28">
        <v>252</v>
      </c>
      <c r="P27" s="28">
        <v>12</v>
      </c>
      <c r="Q27" s="28">
        <v>437</v>
      </c>
      <c r="R27" s="28">
        <v>6</v>
      </c>
      <c r="S27" s="28">
        <v>382</v>
      </c>
      <c r="T27" s="28">
        <v>7</v>
      </c>
      <c r="U27" s="28">
        <v>1716</v>
      </c>
      <c r="V27" s="27">
        <v>5</v>
      </c>
    </row>
    <row r="28" spans="1:22" ht="15" customHeight="1">
      <c r="A28" s="30" t="s">
        <v>41</v>
      </c>
      <c r="B28" s="25">
        <v>1097</v>
      </c>
      <c r="C28" s="26">
        <v>19612</v>
      </c>
      <c r="D28" s="28">
        <v>5020</v>
      </c>
      <c r="E28" s="28">
        <v>14592</v>
      </c>
      <c r="F28" s="28">
        <v>1018</v>
      </c>
      <c r="G28" s="28">
        <v>17173</v>
      </c>
      <c r="H28" s="28">
        <v>341</v>
      </c>
      <c r="I28" s="28">
        <v>833</v>
      </c>
      <c r="J28" s="28">
        <v>312</v>
      </c>
      <c r="K28" s="28">
        <v>2073</v>
      </c>
      <c r="L28" s="28">
        <v>170</v>
      </c>
      <c r="M28" s="28">
        <v>2286</v>
      </c>
      <c r="N28" s="28">
        <v>74</v>
      </c>
      <c r="O28" s="28">
        <v>1819</v>
      </c>
      <c r="P28" s="28">
        <v>43</v>
      </c>
      <c r="Q28" s="28">
        <v>1644</v>
      </c>
      <c r="R28" s="28">
        <v>45</v>
      </c>
      <c r="S28" s="28">
        <v>2951</v>
      </c>
      <c r="T28" s="28">
        <v>29</v>
      </c>
      <c r="U28" s="28">
        <v>5567</v>
      </c>
      <c r="V28" s="27">
        <v>4</v>
      </c>
    </row>
    <row r="29" spans="1:22" ht="15" customHeight="1">
      <c r="A29" s="30" t="s">
        <v>42</v>
      </c>
      <c r="B29" s="25">
        <v>79</v>
      </c>
      <c r="C29" s="26">
        <v>737</v>
      </c>
      <c r="D29" s="28">
        <v>384</v>
      </c>
      <c r="E29" s="28">
        <v>353</v>
      </c>
      <c r="F29" s="28">
        <v>79</v>
      </c>
      <c r="G29" s="28">
        <v>737</v>
      </c>
      <c r="H29" s="28">
        <v>26</v>
      </c>
      <c r="I29" s="28">
        <v>71</v>
      </c>
      <c r="J29" s="28">
        <v>31</v>
      </c>
      <c r="K29" s="28">
        <v>188</v>
      </c>
      <c r="L29" s="28">
        <v>15</v>
      </c>
      <c r="M29" s="28">
        <v>209</v>
      </c>
      <c r="N29" s="28">
        <v>4</v>
      </c>
      <c r="O29" s="28">
        <v>89</v>
      </c>
      <c r="P29" s="28" t="s">
        <v>22</v>
      </c>
      <c r="Q29" s="28" t="s">
        <v>22</v>
      </c>
      <c r="R29" s="28">
        <v>1</v>
      </c>
      <c r="S29" s="28">
        <v>70</v>
      </c>
      <c r="T29" s="28">
        <v>1</v>
      </c>
      <c r="U29" s="28">
        <v>110</v>
      </c>
      <c r="V29" s="27" t="s">
        <v>22</v>
      </c>
    </row>
    <row r="30" spans="1:22" ht="15" customHeight="1">
      <c r="A30" s="30" t="s">
        <v>43</v>
      </c>
      <c r="B30" s="25">
        <v>1142</v>
      </c>
      <c r="C30" s="26">
        <v>13212</v>
      </c>
      <c r="D30" s="28">
        <v>6881</v>
      </c>
      <c r="E30" s="28">
        <v>6331</v>
      </c>
      <c r="F30" s="28">
        <v>1124</v>
      </c>
      <c r="G30" s="28">
        <v>12834</v>
      </c>
      <c r="H30" s="28">
        <v>736</v>
      </c>
      <c r="I30" s="28">
        <v>1557</v>
      </c>
      <c r="J30" s="28">
        <v>175</v>
      </c>
      <c r="K30" s="28">
        <v>1126</v>
      </c>
      <c r="L30" s="28">
        <v>98</v>
      </c>
      <c r="M30" s="28">
        <v>1339</v>
      </c>
      <c r="N30" s="28">
        <v>21</v>
      </c>
      <c r="O30" s="28">
        <v>491</v>
      </c>
      <c r="P30" s="28">
        <v>27</v>
      </c>
      <c r="Q30" s="28">
        <v>1056</v>
      </c>
      <c r="R30" s="28">
        <v>26</v>
      </c>
      <c r="S30" s="28">
        <v>1708</v>
      </c>
      <c r="T30" s="28">
        <v>26</v>
      </c>
      <c r="U30" s="28">
        <v>5557</v>
      </c>
      <c r="V30" s="27">
        <v>15</v>
      </c>
    </row>
    <row r="31" spans="1:22" ht="15" customHeight="1" thickBot="1">
      <c r="A31" s="31" t="s">
        <v>44</v>
      </c>
      <c r="B31" s="32">
        <v>107</v>
      </c>
      <c r="C31" s="33">
        <v>5635</v>
      </c>
      <c r="D31" s="34">
        <v>4358</v>
      </c>
      <c r="E31" s="34">
        <v>1277</v>
      </c>
      <c r="F31" s="34" t="s">
        <v>25</v>
      </c>
      <c r="G31" s="34" t="s">
        <v>25</v>
      </c>
      <c r="H31" s="34" t="s">
        <v>25</v>
      </c>
      <c r="I31" s="34" t="s">
        <v>25</v>
      </c>
      <c r="J31" s="34" t="s">
        <v>25</v>
      </c>
      <c r="K31" s="34" t="s">
        <v>25</v>
      </c>
      <c r="L31" s="34" t="s">
        <v>25</v>
      </c>
      <c r="M31" s="34" t="s">
        <v>25</v>
      </c>
      <c r="N31" s="34" t="s">
        <v>25</v>
      </c>
      <c r="O31" s="34" t="s">
        <v>25</v>
      </c>
      <c r="P31" s="34" t="s">
        <v>45</v>
      </c>
      <c r="Q31" s="34" t="s">
        <v>45</v>
      </c>
      <c r="R31" s="34" t="s">
        <v>45</v>
      </c>
      <c r="S31" s="34" t="s">
        <v>45</v>
      </c>
      <c r="T31" s="34" t="s">
        <v>45</v>
      </c>
      <c r="U31" s="34" t="s">
        <v>45</v>
      </c>
      <c r="V31" s="34" t="s">
        <v>45</v>
      </c>
    </row>
    <row r="32" spans="1:22" ht="15" customHeight="1">
      <c r="A32" s="35" t="s">
        <v>46</v>
      </c>
      <c r="B32" s="4"/>
      <c r="C32" s="4"/>
      <c r="D32" s="4"/>
      <c r="E32" s="4"/>
      <c r="F32" s="4"/>
      <c r="G32" s="4"/>
      <c r="H32" s="4"/>
      <c r="I32" s="4"/>
      <c r="J32" s="4"/>
      <c r="K32" s="4"/>
      <c r="L32" s="4"/>
      <c r="M32" s="4"/>
      <c r="N32" s="4"/>
      <c r="O32" s="4"/>
      <c r="P32" s="4"/>
      <c r="Q32" s="4"/>
      <c r="R32" s="4"/>
      <c r="S32" s="4"/>
      <c r="T32" s="4"/>
      <c r="U32" s="4"/>
      <c r="V32" s="5"/>
    </row>
    <row r="33" spans="1:22" ht="15" customHeight="1">
      <c r="A33" s="35" t="s">
        <v>47</v>
      </c>
      <c r="B33" s="4"/>
      <c r="C33" s="4"/>
      <c r="D33" s="4"/>
      <c r="E33" s="4"/>
      <c r="F33" s="4"/>
      <c r="G33" s="4"/>
      <c r="H33" s="4"/>
      <c r="I33" s="4"/>
      <c r="J33" s="4"/>
      <c r="K33" s="4"/>
      <c r="L33" s="4"/>
      <c r="M33" s="4"/>
      <c r="N33" s="4"/>
      <c r="O33" s="4"/>
      <c r="P33" s="4"/>
      <c r="Q33" s="4"/>
      <c r="R33" s="4"/>
      <c r="S33" s="4"/>
      <c r="T33" s="4"/>
      <c r="U33" s="4"/>
      <c r="V33" s="5"/>
    </row>
    <row r="34" spans="1:19" ht="13.5">
      <c r="A34" s="36"/>
      <c r="B34" s="36"/>
      <c r="C34" s="36"/>
      <c r="D34" s="36"/>
      <c r="E34" s="36"/>
      <c r="F34" s="36"/>
      <c r="G34" s="36"/>
      <c r="H34" s="36"/>
      <c r="I34" s="36"/>
      <c r="J34" s="36"/>
      <c r="K34" s="36"/>
      <c r="L34" s="36"/>
      <c r="M34" s="36"/>
      <c r="N34" s="36"/>
      <c r="O34" s="36"/>
      <c r="P34" s="36"/>
      <c r="Q34" s="36"/>
      <c r="R34" s="36"/>
      <c r="S34" s="36"/>
    </row>
    <row r="35" spans="1:18" ht="13.5">
      <c r="A35" s="36"/>
      <c r="B35" s="36"/>
      <c r="C35" s="36"/>
      <c r="D35" s="36"/>
      <c r="E35" s="36"/>
      <c r="F35" s="36"/>
      <c r="G35" s="36"/>
      <c r="H35" s="36"/>
      <c r="I35" s="36"/>
      <c r="J35" s="36"/>
      <c r="K35" s="36"/>
      <c r="L35" s="36"/>
      <c r="M35" s="36"/>
      <c r="N35" s="36"/>
      <c r="O35" s="36"/>
      <c r="P35" s="36"/>
      <c r="Q35" s="36"/>
      <c r="R35" s="36"/>
    </row>
    <row r="36" spans="1:18" ht="13.5">
      <c r="A36" s="36"/>
      <c r="B36" s="36"/>
      <c r="C36" s="36"/>
      <c r="D36" s="36"/>
      <c r="E36" s="36"/>
      <c r="F36" s="36"/>
      <c r="G36" s="36"/>
      <c r="H36" s="36"/>
      <c r="I36" s="36"/>
      <c r="J36" s="36"/>
      <c r="K36" s="36"/>
      <c r="L36" s="36"/>
      <c r="M36" s="36"/>
      <c r="N36" s="36"/>
      <c r="O36" s="36"/>
      <c r="P36" s="36"/>
      <c r="Q36" s="36"/>
      <c r="R36" s="36"/>
    </row>
    <row r="37" spans="2:13" ht="13.5">
      <c r="B37" s="36"/>
      <c r="C37" s="36"/>
      <c r="D37" s="36"/>
      <c r="E37" s="36"/>
      <c r="F37" s="36"/>
      <c r="G37" s="36"/>
      <c r="H37" s="36"/>
      <c r="I37" s="36"/>
      <c r="J37" s="36"/>
      <c r="K37" s="36"/>
      <c r="L37" s="36"/>
      <c r="M37" s="36"/>
    </row>
    <row r="38" spans="2:13" ht="13.5">
      <c r="B38" s="36"/>
      <c r="C38" s="36"/>
      <c r="D38" s="36"/>
      <c r="E38" s="36"/>
      <c r="F38" s="36"/>
      <c r="G38" s="36"/>
      <c r="H38" s="36"/>
      <c r="I38" s="36"/>
      <c r="J38" s="36"/>
      <c r="K38" s="36"/>
      <c r="L38" s="36"/>
      <c r="M38" s="36"/>
    </row>
    <row r="39" spans="2:19" ht="13.5">
      <c r="B39" s="36"/>
      <c r="C39" s="36"/>
      <c r="D39" s="36"/>
      <c r="E39" s="36"/>
      <c r="F39" s="36"/>
      <c r="G39" s="36"/>
      <c r="H39" s="36"/>
      <c r="I39" s="36"/>
      <c r="J39" s="36"/>
      <c r="K39" s="36"/>
      <c r="L39" s="36"/>
      <c r="M39" s="36"/>
      <c r="R39" s="36"/>
      <c r="S39" s="36"/>
    </row>
    <row r="40" spans="2:19" ht="13.5">
      <c r="B40" s="36"/>
      <c r="C40" s="36"/>
      <c r="D40" s="36"/>
      <c r="E40" s="36"/>
      <c r="F40" s="36"/>
      <c r="G40" s="36"/>
      <c r="H40" s="36"/>
      <c r="I40" s="36"/>
      <c r="J40" s="36"/>
      <c r="K40" s="36"/>
      <c r="L40" s="36"/>
      <c r="M40" s="36"/>
      <c r="R40" s="36"/>
      <c r="S40" s="36"/>
    </row>
    <row r="41" spans="2:19" ht="13.5">
      <c r="B41" s="36"/>
      <c r="C41" s="36"/>
      <c r="D41" s="36"/>
      <c r="E41" s="36"/>
      <c r="F41" s="36"/>
      <c r="G41" s="36"/>
      <c r="H41" s="36"/>
      <c r="I41" s="36"/>
      <c r="J41" s="36"/>
      <c r="K41" s="36"/>
      <c r="L41" s="36"/>
      <c r="M41" s="36"/>
      <c r="R41" s="36"/>
      <c r="S41" s="36"/>
    </row>
    <row r="42" spans="2:19" ht="13.5">
      <c r="B42" s="36"/>
      <c r="C42" s="36"/>
      <c r="D42" s="36"/>
      <c r="E42" s="36"/>
      <c r="F42" s="36"/>
      <c r="G42" s="36"/>
      <c r="H42" s="36"/>
      <c r="I42" s="36"/>
      <c r="J42" s="36"/>
      <c r="K42" s="36"/>
      <c r="L42" s="36"/>
      <c r="M42" s="36"/>
      <c r="N42" s="36"/>
      <c r="O42" s="36"/>
      <c r="P42" s="36"/>
      <c r="Q42" s="36"/>
      <c r="R42" s="36"/>
      <c r="S42" s="36"/>
    </row>
    <row r="43" spans="2:20" ht="13.5">
      <c r="B43" s="36"/>
      <c r="C43" s="36"/>
      <c r="D43" s="36"/>
      <c r="E43" s="36"/>
      <c r="F43" s="36"/>
      <c r="G43" s="36"/>
      <c r="H43" s="36"/>
      <c r="I43" s="36"/>
      <c r="J43" s="36"/>
      <c r="K43" s="36"/>
      <c r="L43" s="36"/>
      <c r="M43" s="36"/>
      <c r="O43" s="36"/>
      <c r="P43" s="36"/>
      <c r="Q43" s="36"/>
      <c r="R43" s="36"/>
      <c r="S43" s="36"/>
      <c r="T43" s="36"/>
    </row>
    <row r="44" spans="2:20" ht="13.5">
      <c r="B44" s="36"/>
      <c r="C44" s="36"/>
      <c r="D44" s="36"/>
      <c r="E44" s="36"/>
      <c r="F44" s="36"/>
      <c r="G44" s="36"/>
      <c r="H44" s="36"/>
      <c r="I44" s="36"/>
      <c r="J44" s="36"/>
      <c r="K44" s="36"/>
      <c r="L44" s="36"/>
      <c r="M44" s="36"/>
      <c r="O44" s="36"/>
      <c r="P44" s="36"/>
      <c r="Q44" s="36"/>
      <c r="R44" s="36"/>
      <c r="S44" s="36"/>
      <c r="T44" s="36"/>
    </row>
    <row r="45" spans="2:20" ht="13.5">
      <c r="B45" s="36"/>
      <c r="C45" s="36"/>
      <c r="D45" s="36"/>
      <c r="E45" s="36"/>
      <c r="F45" s="36"/>
      <c r="G45" s="36"/>
      <c r="H45" s="36"/>
      <c r="I45" s="36"/>
      <c r="J45" s="36"/>
      <c r="K45" s="36"/>
      <c r="L45" s="36"/>
      <c r="M45" s="36"/>
      <c r="O45" s="36"/>
      <c r="P45" s="36"/>
      <c r="Q45" s="36"/>
      <c r="R45" s="36"/>
      <c r="S45" s="36"/>
      <c r="T45" s="36"/>
    </row>
    <row r="46" spans="2:22" ht="13.5">
      <c r="B46" s="36"/>
      <c r="C46" s="36"/>
      <c r="D46" s="36"/>
      <c r="E46" s="36"/>
      <c r="F46" s="36"/>
      <c r="G46" s="36"/>
      <c r="H46" s="36"/>
      <c r="I46" s="36"/>
      <c r="J46" s="36"/>
      <c r="K46" s="36"/>
      <c r="L46" s="36"/>
      <c r="M46" s="36"/>
      <c r="N46" s="36"/>
      <c r="O46" s="36"/>
      <c r="P46" s="36"/>
      <c r="Q46" s="36"/>
      <c r="R46" s="36"/>
      <c r="S46" s="36"/>
      <c r="T46" s="36"/>
      <c r="U46" s="36"/>
      <c r="V46" s="36"/>
    </row>
    <row r="47" spans="1:22" ht="13.5">
      <c r="A47" s="36"/>
      <c r="B47" s="36"/>
      <c r="C47" s="36"/>
      <c r="D47" s="36"/>
      <c r="E47" s="36"/>
      <c r="F47" s="36"/>
      <c r="G47" s="36"/>
      <c r="H47" s="36"/>
      <c r="I47" s="36"/>
      <c r="J47" s="36"/>
      <c r="K47" s="36"/>
      <c r="L47" s="36"/>
      <c r="M47" s="36"/>
      <c r="N47" s="36"/>
      <c r="O47" s="36"/>
      <c r="P47" s="36"/>
      <c r="Q47" s="36"/>
      <c r="R47" s="36"/>
      <c r="S47" s="36"/>
      <c r="T47" s="36"/>
      <c r="U47" s="36"/>
      <c r="V47" s="36"/>
    </row>
    <row r="48" spans="1:22" ht="13.5">
      <c r="A48" s="36"/>
      <c r="B48" s="36"/>
      <c r="C48" s="36"/>
      <c r="D48" s="36"/>
      <c r="E48" s="36"/>
      <c r="F48" s="36"/>
      <c r="G48" s="36"/>
      <c r="H48" s="36"/>
      <c r="I48" s="36"/>
      <c r="J48" s="36"/>
      <c r="K48" s="36"/>
      <c r="L48" s="36"/>
      <c r="M48" s="36"/>
      <c r="N48" s="36"/>
      <c r="O48" s="36"/>
      <c r="P48" s="36"/>
      <c r="Q48" s="36"/>
      <c r="R48" s="36"/>
      <c r="S48" s="36"/>
      <c r="T48" s="36"/>
      <c r="U48" s="36"/>
      <c r="V48" s="36"/>
    </row>
    <row r="49" spans="1:22" ht="13.5">
      <c r="A49" s="36"/>
      <c r="B49" s="36"/>
      <c r="C49" s="36"/>
      <c r="D49" s="36"/>
      <c r="E49" s="36"/>
      <c r="F49" s="36"/>
      <c r="G49" s="36"/>
      <c r="H49" s="36"/>
      <c r="I49" s="36"/>
      <c r="J49" s="36"/>
      <c r="K49" s="36"/>
      <c r="P49" s="36"/>
      <c r="Q49" s="36"/>
      <c r="R49" s="36"/>
      <c r="S49" s="36"/>
      <c r="T49" s="36"/>
      <c r="U49" s="36"/>
      <c r="V49" s="36"/>
    </row>
    <row r="50" spans="1:22" ht="13.5">
      <c r="A50" s="36"/>
      <c r="B50" s="36"/>
      <c r="C50" s="36"/>
      <c r="D50" s="36"/>
      <c r="E50" s="36"/>
      <c r="F50" s="36"/>
      <c r="G50" s="36"/>
      <c r="H50" s="36"/>
      <c r="I50" s="36"/>
      <c r="J50" s="36"/>
      <c r="K50" s="36"/>
      <c r="P50" s="36"/>
      <c r="Q50" s="36"/>
      <c r="R50" s="36"/>
      <c r="S50" s="36"/>
      <c r="T50" s="36"/>
      <c r="U50" s="36"/>
      <c r="V50" s="36"/>
    </row>
    <row r="51" spans="1:22" ht="13.5">
      <c r="A51" s="36"/>
      <c r="B51" s="36"/>
      <c r="C51" s="36"/>
      <c r="D51" s="36"/>
      <c r="E51" s="36"/>
      <c r="F51" s="36"/>
      <c r="G51" s="36"/>
      <c r="H51" s="36"/>
      <c r="I51" s="36"/>
      <c r="J51" s="36"/>
      <c r="K51" s="36"/>
      <c r="P51" s="36"/>
      <c r="Q51" s="36"/>
      <c r="R51" s="36"/>
      <c r="S51" s="36"/>
      <c r="T51" s="36"/>
      <c r="U51" s="36"/>
      <c r="V51" s="36"/>
    </row>
    <row r="52" spans="1:22" ht="13.5">
      <c r="A52" s="36"/>
      <c r="B52" s="36"/>
      <c r="C52" s="36"/>
      <c r="D52" s="36"/>
      <c r="E52" s="36"/>
      <c r="F52" s="36"/>
      <c r="G52" s="36"/>
      <c r="H52" s="36"/>
      <c r="I52" s="36"/>
      <c r="J52" s="36"/>
      <c r="K52" s="36"/>
      <c r="P52" s="36"/>
      <c r="Q52" s="36"/>
      <c r="R52" s="36"/>
      <c r="S52" s="36"/>
      <c r="T52" s="36"/>
      <c r="U52" s="36"/>
      <c r="V52" s="36"/>
    </row>
    <row r="53" spans="1:22" ht="13.5">
      <c r="A53" s="36"/>
      <c r="B53" s="36"/>
      <c r="C53" s="36"/>
      <c r="D53" s="36"/>
      <c r="E53" s="36"/>
      <c r="F53" s="36"/>
      <c r="G53" s="36"/>
      <c r="H53" s="36"/>
      <c r="I53" s="36"/>
      <c r="J53" s="36"/>
      <c r="K53" s="36"/>
      <c r="P53" s="36"/>
      <c r="Q53" s="36"/>
      <c r="R53" s="36"/>
      <c r="S53" s="36"/>
      <c r="T53" s="36"/>
      <c r="U53" s="36"/>
      <c r="V53" s="36"/>
    </row>
    <row r="54" spans="1:22" ht="13.5">
      <c r="A54" s="36"/>
      <c r="B54" s="36"/>
      <c r="C54" s="36"/>
      <c r="D54" s="36"/>
      <c r="E54" s="36"/>
      <c r="F54" s="36"/>
      <c r="G54" s="36"/>
      <c r="H54" s="36"/>
      <c r="I54" s="36"/>
      <c r="J54" s="36"/>
      <c r="K54" s="36"/>
      <c r="L54" s="36"/>
      <c r="M54" s="36"/>
      <c r="N54" s="36"/>
      <c r="O54" s="36"/>
      <c r="P54" s="36"/>
      <c r="Q54" s="36"/>
      <c r="R54" s="36"/>
      <c r="S54" s="36"/>
      <c r="T54" s="36"/>
      <c r="U54" s="36"/>
      <c r="V54" s="36"/>
    </row>
    <row r="55" spans="1:22" ht="13.5">
      <c r="A55" s="36"/>
      <c r="B55" s="36"/>
      <c r="C55" s="36"/>
      <c r="D55" s="36"/>
      <c r="E55" s="36"/>
      <c r="F55" s="36"/>
      <c r="G55" s="36"/>
      <c r="H55" s="36"/>
      <c r="I55" s="36"/>
      <c r="J55" s="36"/>
      <c r="K55" s="36"/>
      <c r="L55" s="36"/>
      <c r="M55" s="36"/>
      <c r="N55" s="36"/>
      <c r="O55" s="36"/>
      <c r="P55" s="36"/>
      <c r="Q55" s="36"/>
      <c r="R55" s="36"/>
      <c r="S55" s="36"/>
      <c r="T55" s="36"/>
      <c r="U55" s="36"/>
      <c r="V55" s="36"/>
    </row>
    <row r="56" spans="1:22" ht="13.5">
      <c r="A56" s="36"/>
      <c r="B56" s="36"/>
      <c r="C56" s="36"/>
      <c r="D56" s="36"/>
      <c r="E56" s="36"/>
      <c r="F56" s="36"/>
      <c r="G56" s="36"/>
      <c r="H56" s="36"/>
      <c r="I56" s="36"/>
      <c r="J56" s="36"/>
      <c r="K56" s="36"/>
      <c r="L56" s="36"/>
      <c r="M56" s="36"/>
      <c r="N56" s="36"/>
      <c r="O56" s="36"/>
      <c r="P56" s="36"/>
      <c r="Q56" s="36"/>
      <c r="R56" s="36"/>
      <c r="S56" s="36"/>
      <c r="T56" s="36"/>
      <c r="U56" s="36"/>
      <c r="V56" s="36"/>
    </row>
    <row r="57" spans="1:22" ht="13.5">
      <c r="A57" s="36"/>
      <c r="B57" s="36"/>
      <c r="C57" s="36"/>
      <c r="D57" s="36"/>
      <c r="E57" s="36"/>
      <c r="F57" s="36"/>
      <c r="G57" s="36"/>
      <c r="H57" s="36"/>
      <c r="I57" s="36"/>
      <c r="J57" s="36"/>
      <c r="K57" s="36"/>
      <c r="L57" s="36"/>
      <c r="M57" s="36"/>
      <c r="N57" s="36"/>
      <c r="O57" s="36"/>
      <c r="P57" s="36"/>
      <c r="Q57" s="36"/>
      <c r="R57" s="36"/>
      <c r="S57" s="36"/>
      <c r="T57" s="36"/>
      <c r="U57" s="36"/>
      <c r="V57" s="36"/>
    </row>
    <row r="58" spans="1:22" ht="13.5">
      <c r="A58" s="36"/>
      <c r="B58" s="36"/>
      <c r="C58" s="36"/>
      <c r="D58" s="36"/>
      <c r="E58" s="36"/>
      <c r="F58" s="36"/>
      <c r="G58" s="36"/>
      <c r="H58" s="36"/>
      <c r="I58" s="36"/>
      <c r="J58" s="36"/>
      <c r="K58" s="36"/>
      <c r="L58" s="36"/>
      <c r="M58" s="36"/>
      <c r="N58" s="36"/>
      <c r="O58" s="36"/>
      <c r="P58" s="36"/>
      <c r="Q58" s="36"/>
      <c r="R58" s="36"/>
      <c r="S58" s="36"/>
      <c r="T58" s="36"/>
      <c r="U58" s="36"/>
      <c r="V58" s="36"/>
    </row>
    <row r="59" spans="1:22" ht="13.5">
      <c r="A59" s="36"/>
      <c r="B59" s="36"/>
      <c r="C59" s="36"/>
      <c r="D59" s="36"/>
      <c r="E59" s="36"/>
      <c r="F59" s="36"/>
      <c r="G59" s="36"/>
      <c r="H59" s="36"/>
      <c r="I59" s="36"/>
      <c r="J59" s="36"/>
      <c r="K59" s="36"/>
      <c r="L59" s="36"/>
      <c r="M59" s="36"/>
      <c r="N59" s="36"/>
      <c r="O59" s="36"/>
      <c r="P59" s="36"/>
      <c r="Q59" s="36"/>
      <c r="R59" s="36"/>
      <c r="S59" s="36"/>
      <c r="T59" s="36"/>
      <c r="U59" s="36"/>
      <c r="V59" s="36"/>
    </row>
    <row r="60" spans="1:22" ht="13.5">
      <c r="A60" s="36"/>
      <c r="B60" s="36"/>
      <c r="C60" s="36"/>
      <c r="D60" s="36"/>
      <c r="E60" s="36"/>
      <c r="F60" s="36"/>
      <c r="G60" s="36"/>
      <c r="H60" s="36"/>
      <c r="I60" s="36"/>
      <c r="J60" s="36"/>
      <c r="K60" s="36"/>
      <c r="L60" s="36"/>
      <c r="M60" s="36"/>
      <c r="N60" s="36"/>
      <c r="O60" s="36"/>
      <c r="P60" s="36"/>
      <c r="Q60" s="36"/>
      <c r="R60" s="36"/>
      <c r="S60" s="36"/>
      <c r="T60" s="36"/>
      <c r="U60" s="36"/>
      <c r="V60" s="36"/>
    </row>
    <row r="61" spans="1:22" ht="13.5">
      <c r="A61" s="36"/>
      <c r="B61" s="36"/>
      <c r="C61" s="36"/>
      <c r="D61" s="36"/>
      <c r="E61" s="36"/>
      <c r="F61" s="36"/>
      <c r="G61" s="36"/>
      <c r="H61" s="36"/>
      <c r="I61" s="36"/>
      <c r="J61" s="36"/>
      <c r="K61" s="36"/>
      <c r="L61" s="36"/>
      <c r="M61" s="36"/>
      <c r="N61" s="36"/>
      <c r="O61" s="36"/>
      <c r="P61" s="36"/>
      <c r="Q61" s="36"/>
      <c r="R61" s="36"/>
      <c r="S61" s="36"/>
      <c r="T61" s="36"/>
      <c r="U61" s="36"/>
      <c r="V61" s="36"/>
    </row>
    <row r="62" spans="1:22" ht="13.5">
      <c r="A62" s="36"/>
      <c r="B62" s="36"/>
      <c r="C62" s="36"/>
      <c r="D62" s="36"/>
      <c r="E62" s="36"/>
      <c r="F62" s="36"/>
      <c r="G62" s="36"/>
      <c r="H62" s="36"/>
      <c r="I62" s="36"/>
      <c r="J62" s="36"/>
      <c r="K62" s="36"/>
      <c r="L62" s="36"/>
      <c r="M62" s="36"/>
      <c r="N62" s="36"/>
      <c r="O62" s="36"/>
      <c r="P62" s="36"/>
      <c r="Q62" s="36"/>
      <c r="R62" s="36"/>
      <c r="S62" s="36"/>
      <c r="T62" s="36"/>
      <c r="U62" s="36"/>
      <c r="V62" s="36"/>
    </row>
    <row r="63" spans="1:22" ht="13.5">
      <c r="A63" s="36"/>
      <c r="B63" s="36"/>
      <c r="C63" s="36"/>
      <c r="D63" s="36"/>
      <c r="E63" s="36"/>
      <c r="F63" s="36"/>
      <c r="G63" s="36"/>
      <c r="H63" s="36"/>
      <c r="I63" s="36"/>
      <c r="J63" s="36"/>
      <c r="K63" s="36"/>
      <c r="L63" s="36"/>
      <c r="M63" s="36"/>
      <c r="N63" s="36"/>
      <c r="O63" s="36"/>
      <c r="P63" s="36"/>
      <c r="Q63" s="36"/>
      <c r="R63" s="36"/>
      <c r="S63" s="36"/>
      <c r="T63" s="36"/>
      <c r="U63" s="36"/>
      <c r="V63" s="36"/>
    </row>
    <row r="64" spans="1:22" ht="13.5">
      <c r="A64" s="36"/>
      <c r="B64" s="36"/>
      <c r="C64" s="36"/>
      <c r="D64" s="36"/>
      <c r="E64" s="36"/>
      <c r="F64" s="36"/>
      <c r="G64" s="36"/>
      <c r="H64" s="36"/>
      <c r="I64" s="36"/>
      <c r="J64" s="36"/>
      <c r="K64" s="36"/>
      <c r="L64" s="36"/>
      <c r="M64" s="36"/>
      <c r="N64" s="36"/>
      <c r="O64" s="36"/>
      <c r="P64" s="36"/>
      <c r="Q64" s="36"/>
      <c r="R64" s="36"/>
      <c r="S64" s="36"/>
      <c r="T64" s="36"/>
      <c r="U64" s="36"/>
      <c r="V64" s="36"/>
    </row>
    <row r="65" spans="1:22" ht="13.5">
      <c r="A65" s="36"/>
      <c r="B65" s="36"/>
      <c r="C65" s="36"/>
      <c r="D65" s="36"/>
      <c r="E65" s="36"/>
      <c r="F65" s="36"/>
      <c r="G65" s="36"/>
      <c r="H65" s="36"/>
      <c r="I65" s="36"/>
      <c r="J65" s="36"/>
      <c r="K65" s="36"/>
      <c r="L65" s="36"/>
      <c r="M65" s="36"/>
      <c r="N65" s="36"/>
      <c r="O65" s="36"/>
      <c r="P65" s="36"/>
      <c r="Q65" s="36"/>
      <c r="R65" s="36"/>
      <c r="S65" s="36"/>
      <c r="T65" s="36"/>
      <c r="U65" s="36"/>
      <c r="V65" s="36"/>
    </row>
    <row r="66" spans="1:22" ht="13.5">
      <c r="A66" s="36"/>
      <c r="B66" s="36"/>
      <c r="C66" s="36"/>
      <c r="D66" s="36"/>
      <c r="E66" s="36"/>
      <c r="F66" s="36"/>
      <c r="G66" s="36"/>
      <c r="H66" s="36"/>
      <c r="I66" s="36"/>
      <c r="J66" s="36"/>
      <c r="K66" s="36"/>
      <c r="L66" s="36"/>
      <c r="M66" s="36"/>
      <c r="N66" s="36"/>
      <c r="O66" s="36"/>
      <c r="P66" s="36"/>
      <c r="Q66" s="36"/>
      <c r="R66" s="36"/>
      <c r="S66" s="36"/>
      <c r="T66" s="36"/>
      <c r="U66" s="36"/>
      <c r="V66" s="36"/>
    </row>
    <row r="67" spans="1:22" ht="13.5">
      <c r="A67" s="36"/>
      <c r="B67" s="36"/>
      <c r="C67" s="36"/>
      <c r="D67" s="36"/>
      <c r="E67" s="36"/>
      <c r="F67" s="36"/>
      <c r="G67" s="36"/>
      <c r="H67" s="36"/>
      <c r="I67" s="36"/>
      <c r="J67" s="36"/>
      <c r="K67" s="36"/>
      <c r="L67" s="36"/>
      <c r="M67" s="36"/>
      <c r="N67" s="36"/>
      <c r="O67" s="36"/>
      <c r="P67" s="36"/>
      <c r="Q67" s="36"/>
      <c r="R67" s="36"/>
      <c r="S67" s="36"/>
      <c r="T67" s="36"/>
      <c r="U67" s="36"/>
      <c r="V67" s="36"/>
    </row>
    <row r="68" spans="1:22" ht="13.5">
      <c r="A68" s="36"/>
      <c r="B68" s="36"/>
      <c r="C68" s="36"/>
      <c r="D68" s="36"/>
      <c r="E68" s="36"/>
      <c r="F68" s="36"/>
      <c r="G68" s="36"/>
      <c r="H68" s="36"/>
      <c r="I68" s="36"/>
      <c r="J68" s="36"/>
      <c r="K68" s="36"/>
      <c r="L68" s="36"/>
      <c r="M68" s="36"/>
      <c r="N68" s="36"/>
      <c r="O68" s="36"/>
      <c r="P68" s="36"/>
      <c r="Q68" s="36"/>
      <c r="R68" s="36"/>
      <c r="S68" s="36"/>
      <c r="T68" s="36"/>
      <c r="U68" s="36"/>
      <c r="V68" s="36"/>
    </row>
    <row r="69" spans="1:22" ht="13.5">
      <c r="A69" s="36"/>
      <c r="B69" s="36"/>
      <c r="C69" s="36"/>
      <c r="D69" s="36"/>
      <c r="E69" s="36"/>
      <c r="F69" s="36"/>
      <c r="G69" s="36"/>
      <c r="H69" s="36"/>
      <c r="I69" s="36"/>
      <c r="J69" s="36"/>
      <c r="K69" s="36"/>
      <c r="L69" s="36"/>
      <c r="M69" s="36"/>
      <c r="N69" s="36"/>
      <c r="O69" s="36"/>
      <c r="P69" s="36"/>
      <c r="Q69" s="36"/>
      <c r="R69" s="36"/>
      <c r="S69" s="36"/>
      <c r="T69" s="36"/>
      <c r="U69" s="36"/>
      <c r="V69" s="36"/>
    </row>
    <row r="70" spans="1:22" ht="13.5">
      <c r="A70" s="36"/>
      <c r="B70" s="36"/>
      <c r="C70" s="36"/>
      <c r="D70" s="36"/>
      <c r="E70" s="36"/>
      <c r="F70" s="36"/>
      <c r="G70" s="36"/>
      <c r="H70" s="36"/>
      <c r="I70" s="36"/>
      <c r="J70" s="36"/>
      <c r="K70" s="36"/>
      <c r="L70" s="36"/>
      <c r="M70" s="36"/>
      <c r="N70" s="36"/>
      <c r="O70" s="36"/>
      <c r="P70" s="36"/>
      <c r="Q70" s="36"/>
      <c r="R70" s="36"/>
      <c r="S70" s="36"/>
      <c r="T70" s="36"/>
      <c r="U70" s="36"/>
      <c r="V70" s="36"/>
    </row>
    <row r="71" spans="1:22" ht="13.5">
      <c r="A71" s="36"/>
      <c r="B71" s="36"/>
      <c r="C71" s="36"/>
      <c r="D71" s="36"/>
      <c r="E71" s="36"/>
      <c r="F71" s="36"/>
      <c r="G71" s="36"/>
      <c r="H71" s="36"/>
      <c r="I71" s="36"/>
      <c r="J71" s="36"/>
      <c r="K71" s="36"/>
      <c r="L71" s="36"/>
      <c r="M71" s="36"/>
      <c r="N71" s="36"/>
      <c r="O71" s="36"/>
      <c r="P71" s="36"/>
      <c r="Q71" s="36"/>
      <c r="R71" s="36"/>
      <c r="S71" s="36"/>
      <c r="T71" s="36"/>
      <c r="U71" s="36"/>
      <c r="V71" s="36"/>
    </row>
    <row r="72" spans="1:22" ht="13.5">
      <c r="A72" s="36"/>
      <c r="B72" s="36"/>
      <c r="C72" s="36"/>
      <c r="D72" s="36"/>
      <c r="E72" s="36"/>
      <c r="F72" s="36"/>
      <c r="G72" s="36"/>
      <c r="H72" s="36"/>
      <c r="I72" s="36"/>
      <c r="J72" s="36"/>
      <c r="K72" s="36"/>
      <c r="L72" s="36"/>
      <c r="M72" s="36"/>
      <c r="N72" s="36"/>
      <c r="O72" s="36"/>
      <c r="P72" s="36"/>
      <c r="Q72" s="36"/>
      <c r="R72" s="36"/>
      <c r="S72" s="36"/>
      <c r="T72" s="36"/>
      <c r="U72" s="36"/>
      <c r="V72" s="36"/>
    </row>
    <row r="73" spans="1:22" ht="13.5">
      <c r="A73" s="36"/>
      <c r="B73" s="36"/>
      <c r="C73" s="36"/>
      <c r="D73" s="36"/>
      <c r="E73" s="36"/>
      <c r="F73" s="36"/>
      <c r="G73" s="36"/>
      <c r="H73" s="36"/>
      <c r="I73" s="36"/>
      <c r="J73" s="36"/>
      <c r="K73" s="36"/>
      <c r="L73" s="36"/>
      <c r="M73" s="36"/>
      <c r="N73" s="36"/>
      <c r="O73" s="36"/>
      <c r="P73" s="36"/>
      <c r="Q73" s="36"/>
      <c r="R73" s="36"/>
      <c r="S73" s="36"/>
      <c r="T73" s="36"/>
      <c r="U73" s="36"/>
      <c r="V73" s="36"/>
    </row>
    <row r="74" spans="1:22" ht="13.5">
      <c r="A74" s="36"/>
      <c r="B74" s="36"/>
      <c r="C74" s="36"/>
      <c r="D74" s="36"/>
      <c r="E74" s="36"/>
      <c r="F74" s="36"/>
      <c r="G74" s="36"/>
      <c r="H74" s="36"/>
      <c r="I74" s="36"/>
      <c r="J74" s="36"/>
      <c r="K74" s="36"/>
      <c r="L74" s="36"/>
      <c r="M74" s="36"/>
      <c r="N74" s="36"/>
      <c r="O74" s="36"/>
      <c r="P74" s="36"/>
      <c r="Q74" s="36"/>
      <c r="R74" s="36"/>
      <c r="S74" s="36"/>
      <c r="T74" s="36"/>
      <c r="U74" s="36"/>
      <c r="V74" s="36"/>
    </row>
    <row r="75" spans="1:22" ht="13.5">
      <c r="A75" s="36"/>
      <c r="B75" s="36"/>
      <c r="C75" s="36"/>
      <c r="D75" s="36"/>
      <c r="E75" s="36"/>
      <c r="F75" s="36"/>
      <c r="G75" s="36"/>
      <c r="H75" s="36"/>
      <c r="I75" s="36"/>
      <c r="J75" s="36"/>
      <c r="K75" s="36"/>
      <c r="L75" s="36"/>
      <c r="M75" s="36"/>
      <c r="N75" s="36"/>
      <c r="O75" s="36"/>
      <c r="P75" s="36"/>
      <c r="Q75" s="36"/>
      <c r="R75" s="36"/>
      <c r="S75" s="36"/>
      <c r="T75" s="36"/>
      <c r="U75" s="36"/>
      <c r="V75" s="36"/>
    </row>
    <row r="76" spans="1:22" ht="13.5">
      <c r="A76" s="36"/>
      <c r="B76" s="36"/>
      <c r="C76" s="36"/>
      <c r="D76" s="36"/>
      <c r="E76" s="36"/>
      <c r="F76" s="36"/>
      <c r="G76" s="36"/>
      <c r="H76" s="36"/>
      <c r="I76" s="36"/>
      <c r="J76" s="36"/>
      <c r="K76" s="36"/>
      <c r="L76" s="36"/>
      <c r="M76" s="36"/>
      <c r="N76" s="36"/>
      <c r="O76" s="36"/>
      <c r="P76" s="36"/>
      <c r="Q76" s="36"/>
      <c r="R76" s="36"/>
      <c r="S76" s="36"/>
      <c r="T76" s="36"/>
      <c r="U76" s="36"/>
      <c r="V76" s="36"/>
    </row>
    <row r="77" spans="1:22" ht="13.5">
      <c r="A77" s="36"/>
      <c r="B77" s="36"/>
      <c r="C77" s="36"/>
      <c r="D77" s="36"/>
      <c r="E77" s="36"/>
      <c r="F77" s="36"/>
      <c r="G77" s="36"/>
      <c r="H77" s="36"/>
      <c r="I77" s="36"/>
      <c r="J77" s="36"/>
      <c r="K77" s="36"/>
      <c r="L77" s="36"/>
      <c r="M77" s="36"/>
      <c r="N77" s="36"/>
      <c r="O77" s="36"/>
      <c r="P77" s="36"/>
      <c r="Q77" s="36"/>
      <c r="R77" s="36"/>
      <c r="S77" s="36"/>
      <c r="T77" s="36"/>
      <c r="U77" s="36"/>
      <c r="V77" s="36"/>
    </row>
    <row r="78" spans="1:22" ht="13.5">
      <c r="A78" s="36"/>
      <c r="B78" s="36"/>
      <c r="C78" s="36"/>
      <c r="D78" s="36"/>
      <c r="E78" s="36"/>
      <c r="F78" s="36"/>
      <c r="G78" s="36"/>
      <c r="H78" s="36"/>
      <c r="I78" s="36"/>
      <c r="J78" s="36"/>
      <c r="K78" s="36"/>
      <c r="L78" s="36"/>
      <c r="M78" s="36"/>
      <c r="N78" s="36"/>
      <c r="O78" s="36"/>
      <c r="P78" s="36"/>
      <c r="Q78" s="36"/>
      <c r="R78" s="36"/>
      <c r="S78" s="36"/>
      <c r="T78" s="36"/>
      <c r="U78" s="36"/>
      <c r="V78" s="36"/>
    </row>
    <row r="79" spans="1:22" ht="13.5">
      <c r="A79" s="36"/>
      <c r="B79" s="36"/>
      <c r="C79" s="36"/>
      <c r="D79" s="36"/>
      <c r="E79" s="36"/>
      <c r="F79" s="36"/>
      <c r="G79" s="36"/>
      <c r="H79" s="36"/>
      <c r="I79" s="36"/>
      <c r="J79" s="36"/>
      <c r="K79" s="36"/>
      <c r="L79" s="36"/>
      <c r="M79" s="36"/>
      <c r="N79" s="36"/>
      <c r="O79" s="36"/>
      <c r="P79" s="36"/>
      <c r="Q79" s="36"/>
      <c r="R79" s="36"/>
      <c r="S79" s="36"/>
      <c r="T79" s="36"/>
      <c r="U79" s="36"/>
      <c r="V79" s="36"/>
    </row>
    <row r="80" spans="1:22" ht="13.5">
      <c r="A80" s="36"/>
      <c r="B80" s="36"/>
      <c r="C80" s="36"/>
      <c r="D80" s="36"/>
      <c r="E80" s="36"/>
      <c r="F80" s="36"/>
      <c r="G80" s="36"/>
      <c r="H80" s="36"/>
      <c r="I80" s="36"/>
      <c r="J80" s="36"/>
      <c r="K80" s="36"/>
      <c r="L80" s="36"/>
      <c r="M80" s="36"/>
      <c r="N80" s="36"/>
      <c r="O80" s="36"/>
      <c r="P80" s="36"/>
      <c r="Q80" s="36"/>
      <c r="R80" s="36"/>
      <c r="S80" s="36"/>
      <c r="T80" s="36"/>
      <c r="U80" s="36"/>
      <c r="V80" s="36"/>
    </row>
    <row r="81" spans="1:22" ht="13.5">
      <c r="A81" s="36"/>
      <c r="B81" s="36"/>
      <c r="C81" s="36"/>
      <c r="D81" s="36"/>
      <c r="E81" s="36"/>
      <c r="F81" s="36"/>
      <c r="G81" s="36"/>
      <c r="H81" s="36"/>
      <c r="I81" s="36"/>
      <c r="J81" s="36"/>
      <c r="K81" s="36"/>
      <c r="L81" s="36"/>
      <c r="M81" s="36"/>
      <c r="N81" s="36"/>
      <c r="O81" s="36"/>
      <c r="P81" s="36"/>
      <c r="Q81" s="36"/>
      <c r="R81" s="36"/>
      <c r="S81" s="36"/>
      <c r="T81" s="36"/>
      <c r="U81" s="36"/>
      <c r="V81" s="36"/>
    </row>
    <row r="82" spans="1:22" ht="13.5">
      <c r="A82" s="36"/>
      <c r="B82" s="36"/>
      <c r="C82" s="36"/>
      <c r="D82" s="36"/>
      <c r="E82" s="36"/>
      <c r="F82" s="36"/>
      <c r="G82" s="36"/>
      <c r="H82" s="36"/>
      <c r="I82" s="36"/>
      <c r="J82" s="36"/>
      <c r="K82" s="36"/>
      <c r="L82" s="36"/>
      <c r="M82" s="36"/>
      <c r="N82" s="36"/>
      <c r="O82" s="36"/>
      <c r="P82" s="36"/>
      <c r="Q82" s="36"/>
      <c r="R82" s="36"/>
      <c r="S82" s="36"/>
      <c r="T82" s="36"/>
      <c r="U82" s="36"/>
      <c r="V82" s="36"/>
    </row>
    <row r="83" spans="1:22" ht="13.5">
      <c r="A83" s="36"/>
      <c r="B83" s="36"/>
      <c r="C83" s="36"/>
      <c r="D83" s="36"/>
      <c r="E83" s="36"/>
      <c r="F83" s="36"/>
      <c r="G83" s="36"/>
      <c r="H83" s="36"/>
      <c r="I83" s="36"/>
      <c r="J83" s="36"/>
      <c r="K83" s="36"/>
      <c r="L83" s="36"/>
      <c r="M83" s="36"/>
      <c r="N83" s="36"/>
      <c r="O83" s="36"/>
      <c r="P83" s="36"/>
      <c r="Q83" s="36"/>
      <c r="R83" s="36"/>
      <c r="S83" s="36"/>
      <c r="T83" s="36"/>
      <c r="U83" s="36"/>
      <c r="V83" s="36"/>
    </row>
    <row r="84" spans="1:22" ht="13.5">
      <c r="A84" s="36"/>
      <c r="B84" s="36"/>
      <c r="C84" s="36"/>
      <c r="D84" s="36"/>
      <c r="E84" s="36"/>
      <c r="F84" s="36"/>
      <c r="G84" s="36"/>
      <c r="H84" s="36"/>
      <c r="I84" s="36"/>
      <c r="J84" s="36"/>
      <c r="K84" s="36"/>
      <c r="L84" s="36"/>
      <c r="M84" s="36"/>
      <c r="N84" s="36"/>
      <c r="O84" s="36"/>
      <c r="P84" s="36"/>
      <c r="Q84" s="36"/>
      <c r="R84" s="36"/>
      <c r="S84" s="36"/>
      <c r="T84" s="36"/>
      <c r="U84" s="36"/>
      <c r="V84" s="36"/>
    </row>
    <row r="85" spans="1:22" ht="13.5">
      <c r="A85" s="36"/>
      <c r="B85" s="36"/>
      <c r="C85" s="36"/>
      <c r="D85" s="36"/>
      <c r="E85" s="36"/>
      <c r="F85" s="36"/>
      <c r="G85" s="36"/>
      <c r="H85" s="36"/>
      <c r="I85" s="36"/>
      <c r="J85" s="36"/>
      <c r="K85" s="36"/>
      <c r="L85" s="36"/>
      <c r="M85" s="36"/>
      <c r="N85" s="36"/>
      <c r="O85" s="36"/>
      <c r="P85" s="36"/>
      <c r="Q85" s="36"/>
      <c r="R85" s="36"/>
      <c r="S85" s="36"/>
      <c r="T85" s="36"/>
      <c r="U85" s="36"/>
      <c r="V85" s="36"/>
    </row>
    <row r="86" spans="1:22" ht="13.5">
      <c r="A86" s="36"/>
      <c r="B86" s="36"/>
      <c r="C86" s="36"/>
      <c r="D86" s="36"/>
      <c r="E86" s="36"/>
      <c r="F86" s="36"/>
      <c r="G86" s="36"/>
      <c r="H86" s="36"/>
      <c r="I86" s="36"/>
      <c r="J86" s="36"/>
      <c r="K86" s="36"/>
      <c r="L86" s="36"/>
      <c r="M86" s="36"/>
      <c r="N86" s="36"/>
      <c r="O86" s="36"/>
      <c r="P86" s="36"/>
      <c r="Q86" s="36"/>
      <c r="R86" s="36"/>
      <c r="S86" s="36"/>
      <c r="T86" s="36"/>
      <c r="U86" s="36"/>
      <c r="V86" s="36"/>
    </row>
    <row r="87" spans="1:22" ht="13.5">
      <c r="A87" s="36"/>
      <c r="B87" s="36"/>
      <c r="C87" s="36"/>
      <c r="D87" s="36"/>
      <c r="E87" s="36"/>
      <c r="F87" s="36"/>
      <c r="G87" s="36"/>
      <c r="H87" s="36"/>
      <c r="I87" s="36"/>
      <c r="J87" s="36"/>
      <c r="K87" s="36"/>
      <c r="L87" s="36"/>
      <c r="M87" s="36"/>
      <c r="N87" s="36"/>
      <c r="O87" s="36"/>
      <c r="P87" s="36"/>
      <c r="Q87" s="36"/>
      <c r="R87" s="36"/>
      <c r="S87" s="36"/>
      <c r="T87" s="36"/>
      <c r="U87" s="36"/>
      <c r="V87" s="36"/>
    </row>
    <row r="88" spans="1:22" ht="13.5">
      <c r="A88" s="36"/>
      <c r="B88" s="36"/>
      <c r="C88" s="36"/>
      <c r="D88" s="36"/>
      <c r="E88" s="36"/>
      <c r="F88" s="36"/>
      <c r="G88" s="36"/>
      <c r="H88" s="36"/>
      <c r="I88" s="36"/>
      <c r="J88" s="36"/>
      <c r="K88" s="36"/>
      <c r="L88" s="36"/>
      <c r="M88" s="36"/>
      <c r="N88" s="36"/>
      <c r="O88" s="36"/>
      <c r="P88" s="36"/>
      <c r="Q88" s="36"/>
      <c r="R88" s="36"/>
      <c r="S88" s="36"/>
      <c r="T88" s="36"/>
      <c r="U88" s="36"/>
      <c r="V88" s="36"/>
    </row>
    <row r="89" spans="10:22" ht="13.5">
      <c r="J89" s="36"/>
      <c r="K89" s="36"/>
      <c r="L89" s="36"/>
      <c r="M89" s="36"/>
      <c r="N89" s="36"/>
      <c r="O89" s="36"/>
      <c r="P89" s="36"/>
      <c r="Q89" s="36"/>
      <c r="R89" s="36"/>
      <c r="S89" s="36"/>
      <c r="T89" s="36"/>
      <c r="U89" s="36"/>
      <c r="V89" s="36"/>
    </row>
    <row r="90" spans="10:22" ht="13.5">
      <c r="J90" s="36"/>
      <c r="K90" s="36"/>
      <c r="L90" s="36"/>
      <c r="M90" s="36"/>
      <c r="N90" s="36"/>
      <c r="O90" s="36"/>
      <c r="P90" s="36"/>
      <c r="Q90" s="36"/>
      <c r="R90" s="36"/>
      <c r="S90" s="36"/>
      <c r="T90" s="36"/>
      <c r="U90" s="36"/>
      <c r="V90" s="36"/>
    </row>
    <row r="91" spans="1:22" ht="13.5">
      <c r="A91" s="36"/>
      <c r="B91" s="36"/>
      <c r="C91" s="36"/>
      <c r="D91" s="36"/>
      <c r="E91" s="36"/>
      <c r="F91" s="36"/>
      <c r="G91" s="36"/>
      <c r="H91" s="36"/>
      <c r="I91" s="36"/>
      <c r="J91" s="36"/>
      <c r="K91" s="36"/>
      <c r="L91" s="36"/>
      <c r="M91" s="36"/>
      <c r="N91" s="36"/>
      <c r="O91" s="36"/>
      <c r="P91" s="36"/>
      <c r="Q91" s="36"/>
      <c r="R91" s="36"/>
      <c r="S91" s="36"/>
      <c r="T91" s="36"/>
      <c r="U91" s="36"/>
      <c r="V91" s="36"/>
    </row>
    <row r="92" spans="1:22" ht="13.5">
      <c r="A92" s="36"/>
      <c r="B92" s="36"/>
      <c r="C92" s="36"/>
      <c r="D92" s="36"/>
      <c r="E92" s="36"/>
      <c r="F92" s="36"/>
      <c r="G92" s="36"/>
      <c r="H92" s="36"/>
      <c r="I92" s="36"/>
      <c r="J92" s="36"/>
      <c r="K92" s="36"/>
      <c r="L92" s="36"/>
      <c r="M92" s="36"/>
      <c r="N92" s="36"/>
      <c r="O92" s="36"/>
      <c r="P92" s="36"/>
      <c r="Q92" s="36"/>
      <c r="R92" s="36"/>
      <c r="S92" s="36"/>
      <c r="T92" s="36"/>
      <c r="U92" s="36"/>
      <c r="V92" s="36"/>
    </row>
    <row r="93" spans="1:22" ht="13.5">
      <c r="A93" s="36"/>
      <c r="B93" s="36"/>
      <c r="C93" s="36"/>
      <c r="D93" s="36"/>
      <c r="E93" s="36"/>
      <c r="F93" s="36"/>
      <c r="G93" s="36"/>
      <c r="H93" s="36"/>
      <c r="I93" s="36"/>
      <c r="J93" s="36"/>
      <c r="K93" s="36"/>
      <c r="L93" s="36"/>
      <c r="M93" s="36"/>
      <c r="N93" s="36"/>
      <c r="O93" s="36"/>
      <c r="P93" s="36"/>
      <c r="Q93" s="36"/>
      <c r="R93" s="36"/>
      <c r="S93" s="36"/>
      <c r="T93" s="36"/>
      <c r="U93" s="36"/>
      <c r="V93" s="36"/>
    </row>
    <row r="94" spans="1:22" ht="13.5">
      <c r="A94" s="36"/>
      <c r="B94" s="36"/>
      <c r="C94" s="36"/>
      <c r="D94" s="36"/>
      <c r="E94" s="36"/>
      <c r="F94" s="36"/>
      <c r="G94" s="36"/>
      <c r="H94" s="36"/>
      <c r="I94" s="36"/>
      <c r="J94" s="36"/>
      <c r="K94" s="36"/>
      <c r="L94" s="36"/>
      <c r="M94" s="36"/>
      <c r="N94" s="36"/>
      <c r="O94" s="36"/>
      <c r="P94" s="36"/>
      <c r="Q94" s="36"/>
      <c r="R94" s="36"/>
      <c r="S94" s="36"/>
      <c r="T94" s="36"/>
      <c r="U94" s="36"/>
      <c r="V94" s="36"/>
    </row>
    <row r="95" spans="1:22" ht="13.5">
      <c r="A95" s="36"/>
      <c r="B95" s="36"/>
      <c r="C95" s="36"/>
      <c r="D95" s="36"/>
      <c r="E95" s="36"/>
      <c r="F95" s="36"/>
      <c r="G95" s="36"/>
      <c r="H95" s="36"/>
      <c r="I95" s="36"/>
      <c r="J95" s="36"/>
      <c r="K95" s="36"/>
      <c r="L95" s="36"/>
      <c r="M95" s="36"/>
      <c r="N95" s="36"/>
      <c r="O95" s="36"/>
      <c r="P95" s="36"/>
      <c r="Q95" s="36"/>
      <c r="R95" s="36"/>
      <c r="S95" s="36"/>
      <c r="T95" s="36"/>
      <c r="U95" s="36"/>
      <c r="V95" s="36"/>
    </row>
    <row r="96" spans="1:22" ht="13.5">
      <c r="A96" s="36"/>
      <c r="B96" s="36"/>
      <c r="C96" s="36"/>
      <c r="D96" s="36"/>
      <c r="E96" s="36"/>
      <c r="F96" s="36"/>
      <c r="G96" s="36"/>
      <c r="H96" s="36"/>
      <c r="I96" s="36"/>
      <c r="J96" s="36"/>
      <c r="K96" s="36"/>
      <c r="L96" s="36"/>
      <c r="M96" s="36"/>
      <c r="N96" s="36"/>
      <c r="O96" s="36"/>
      <c r="P96" s="36"/>
      <c r="Q96" s="36"/>
      <c r="R96" s="36"/>
      <c r="S96" s="36"/>
      <c r="T96" s="36"/>
      <c r="U96" s="36"/>
      <c r="V96" s="36"/>
    </row>
    <row r="97" spans="2:22" ht="13.5">
      <c r="B97" s="36"/>
      <c r="C97" s="36"/>
      <c r="D97" s="36"/>
      <c r="E97" s="36"/>
      <c r="F97" s="36"/>
      <c r="G97" s="36"/>
      <c r="H97" s="36"/>
      <c r="I97" s="36"/>
      <c r="J97" s="36"/>
      <c r="K97" s="36"/>
      <c r="L97" s="36"/>
      <c r="M97" s="36"/>
      <c r="N97" s="36"/>
      <c r="O97" s="36"/>
      <c r="P97" s="36"/>
      <c r="Q97" s="36"/>
      <c r="R97" s="36"/>
      <c r="S97" s="36"/>
      <c r="T97" s="36"/>
      <c r="U97" s="36"/>
      <c r="V97" s="36"/>
    </row>
    <row r="98" spans="2:22" ht="13.5">
      <c r="B98" s="36"/>
      <c r="C98" s="36"/>
      <c r="D98" s="36"/>
      <c r="E98" s="36"/>
      <c r="F98" s="36"/>
      <c r="G98" s="36"/>
      <c r="H98" s="36"/>
      <c r="I98" s="36"/>
      <c r="J98" s="36"/>
      <c r="K98" s="36"/>
      <c r="L98" s="36"/>
      <c r="M98" s="36"/>
      <c r="N98" s="36"/>
      <c r="O98" s="36"/>
      <c r="P98" s="36"/>
      <c r="Q98" s="36"/>
      <c r="R98" s="36"/>
      <c r="S98" s="36"/>
      <c r="T98" s="36"/>
      <c r="U98" s="36"/>
      <c r="V98" s="36"/>
    </row>
    <row r="99" spans="2:22" ht="13.5">
      <c r="B99" s="36"/>
      <c r="C99" s="36"/>
      <c r="D99" s="36"/>
      <c r="E99" s="36"/>
      <c r="F99" s="36"/>
      <c r="G99" s="36"/>
      <c r="H99" s="36"/>
      <c r="I99" s="36"/>
      <c r="J99" s="36"/>
      <c r="K99" s="36"/>
      <c r="L99" s="36"/>
      <c r="M99" s="36"/>
      <c r="N99" s="36"/>
      <c r="O99" s="36"/>
      <c r="P99" s="36"/>
      <c r="Q99" s="36"/>
      <c r="R99" s="36"/>
      <c r="S99" s="36"/>
      <c r="T99" s="36"/>
      <c r="U99" s="36"/>
      <c r="V99" s="36"/>
    </row>
    <row r="100" spans="2:22" ht="13.5">
      <c r="B100" s="36"/>
      <c r="C100" s="36"/>
      <c r="D100" s="36"/>
      <c r="E100" s="36"/>
      <c r="F100" s="36"/>
      <c r="G100" s="36"/>
      <c r="H100" s="36"/>
      <c r="I100" s="36"/>
      <c r="J100" s="36"/>
      <c r="K100" s="36"/>
      <c r="L100" s="36"/>
      <c r="M100" s="36"/>
      <c r="N100" s="36"/>
      <c r="O100" s="36"/>
      <c r="P100" s="36"/>
      <c r="Q100" s="36"/>
      <c r="R100" s="36"/>
      <c r="S100" s="36"/>
      <c r="T100" s="36"/>
      <c r="U100" s="36"/>
      <c r="V100" s="36"/>
    </row>
    <row r="101" spans="2:22" ht="13.5">
      <c r="B101" s="36"/>
      <c r="C101" s="36"/>
      <c r="D101" s="36"/>
      <c r="E101" s="36"/>
      <c r="F101" s="36"/>
      <c r="G101" s="36"/>
      <c r="H101" s="36"/>
      <c r="I101" s="36"/>
      <c r="J101" s="36"/>
      <c r="K101" s="36"/>
      <c r="L101" s="36"/>
      <c r="M101" s="36"/>
      <c r="N101" s="36"/>
      <c r="O101" s="36"/>
      <c r="P101" s="36"/>
      <c r="Q101" s="36"/>
      <c r="R101" s="36"/>
      <c r="S101" s="36"/>
      <c r="T101" s="36"/>
      <c r="U101" s="36"/>
      <c r="V101" s="36"/>
    </row>
    <row r="102" spans="2:22" ht="13.5">
      <c r="B102" s="36"/>
      <c r="C102" s="36"/>
      <c r="D102" s="36"/>
      <c r="E102" s="36"/>
      <c r="F102" s="36"/>
      <c r="G102" s="36"/>
      <c r="H102" s="36"/>
      <c r="I102" s="36"/>
      <c r="J102" s="36"/>
      <c r="K102" s="36"/>
      <c r="L102" s="36"/>
      <c r="M102" s="36"/>
      <c r="N102" s="36"/>
      <c r="O102" s="36"/>
      <c r="P102" s="36"/>
      <c r="Q102" s="36"/>
      <c r="R102" s="36"/>
      <c r="S102" s="36"/>
      <c r="T102" s="36"/>
      <c r="U102" s="36"/>
      <c r="V102" s="36"/>
    </row>
    <row r="103" spans="2:22" ht="13.5">
      <c r="B103" s="36"/>
      <c r="C103" s="36"/>
      <c r="D103" s="36"/>
      <c r="E103" s="36"/>
      <c r="F103" s="36"/>
      <c r="G103" s="36"/>
      <c r="H103" s="36"/>
      <c r="I103" s="36"/>
      <c r="J103" s="36"/>
      <c r="K103" s="36"/>
      <c r="L103" s="36"/>
      <c r="M103" s="36"/>
      <c r="N103" s="36"/>
      <c r="O103" s="36"/>
      <c r="P103" s="36"/>
      <c r="Q103" s="36"/>
      <c r="R103" s="36"/>
      <c r="S103" s="36"/>
      <c r="T103" s="36"/>
      <c r="U103" s="36"/>
      <c r="V103" s="36"/>
    </row>
    <row r="104" spans="2:22" ht="13.5">
      <c r="B104" s="36"/>
      <c r="C104" s="36"/>
      <c r="D104" s="36"/>
      <c r="E104" s="36"/>
      <c r="F104" s="36"/>
      <c r="G104" s="36"/>
      <c r="H104" s="36"/>
      <c r="I104" s="36"/>
      <c r="J104" s="36"/>
      <c r="K104" s="36"/>
      <c r="L104" s="36"/>
      <c r="M104" s="36"/>
      <c r="N104" s="36"/>
      <c r="O104" s="36"/>
      <c r="P104" s="36"/>
      <c r="Q104" s="36"/>
      <c r="R104" s="36"/>
      <c r="S104" s="36"/>
      <c r="T104" s="36"/>
      <c r="U104" s="36"/>
      <c r="V104" s="36"/>
    </row>
    <row r="105" spans="2:22" ht="13.5">
      <c r="B105" s="36"/>
      <c r="C105" s="36"/>
      <c r="D105" s="36"/>
      <c r="E105" s="36"/>
      <c r="F105" s="36"/>
      <c r="G105" s="36"/>
      <c r="H105" s="36"/>
      <c r="I105" s="36"/>
      <c r="J105" s="36"/>
      <c r="K105" s="36"/>
      <c r="L105" s="36"/>
      <c r="M105" s="36"/>
      <c r="N105" s="36"/>
      <c r="O105" s="36"/>
      <c r="P105" s="36"/>
      <c r="Q105" s="36"/>
      <c r="R105" s="36"/>
      <c r="S105" s="36"/>
      <c r="T105" s="36"/>
      <c r="U105" s="36"/>
      <c r="V105" s="36"/>
    </row>
  </sheetData>
  <sheetProtection/>
  <mergeCells count="11">
    <mergeCell ref="J6:K6"/>
    <mergeCell ref="L6:M6"/>
    <mergeCell ref="N6:O6"/>
    <mergeCell ref="P6:Q6"/>
    <mergeCell ref="R6:S6"/>
    <mergeCell ref="T6:U6"/>
    <mergeCell ref="B5:E5"/>
    <mergeCell ref="B6:B7"/>
    <mergeCell ref="C6:E6"/>
    <mergeCell ref="F6:G6"/>
    <mergeCell ref="H6:I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140625" defaultRowHeight="15"/>
  <cols>
    <col min="1" max="1" width="5.00390625" style="0" customWidth="1"/>
    <col min="2" max="2" width="3.00390625" style="0" customWidth="1"/>
    <col min="3" max="3" width="5.140625" style="0" customWidth="1"/>
    <col min="4" max="4" width="7.57421875" style="0" customWidth="1"/>
    <col min="5" max="5" width="15.00390625" style="0" customWidth="1"/>
    <col min="6" max="6" width="12.8515625" style="0" customWidth="1"/>
    <col min="7" max="7" width="15.00390625" style="0" customWidth="1"/>
    <col min="8" max="8" width="12.8515625" style="0" customWidth="1"/>
    <col min="9" max="9" width="15.00390625" style="0" customWidth="1"/>
  </cols>
  <sheetData>
    <row r="1" spans="1:9" ht="25.5">
      <c r="A1" s="97" t="s">
        <v>290</v>
      </c>
      <c r="B1" s="97"/>
      <c r="C1" s="97"/>
      <c r="D1" s="97"/>
      <c r="E1" s="97"/>
      <c r="F1" s="97"/>
      <c r="G1" s="97"/>
      <c r="H1" s="97"/>
      <c r="I1" s="97"/>
    </row>
    <row r="2" spans="1:9" ht="13.5">
      <c r="A2" s="98"/>
      <c r="B2" s="98"/>
      <c r="C2" s="98"/>
      <c r="D2" s="98"/>
      <c r="E2" s="98"/>
      <c r="F2" s="98"/>
      <c r="G2" s="98"/>
      <c r="H2" s="98"/>
      <c r="I2" s="98"/>
    </row>
    <row r="3" spans="1:9" ht="13.5">
      <c r="A3" s="98"/>
      <c r="B3" s="98"/>
      <c r="C3" s="98"/>
      <c r="D3" s="98"/>
      <c r="E3" s="98"/>
      <c r="F3" s="98"/>
      <c r="G3" s="98"/>
      <c r="H3" s="98"/>
      <c r="I3" s="98"/>
    </row>
    <row r="4" spans="1:9" ht="18" customHeight="1" thickBot="1">
      <c r="A4" s="99" t="s">
        <v>291</v>
      </c>
      <c r="B4" s="99"/>
      <c r="C4" s="99"/>
      <c r="D4" s="100"/>
      <c r="E4" s="100"/>
      <c r="F4" s="100"/>
      <c r="G4" s="100"/>
      <c r="H4" s="100"/>
      <c r="I4" s="101" t="s">
        <v>292</v>
      </c>
    </row>
    <row r="5" spans="1:9" ht="13.5">
      <c r="A5" s="956" t="s">
        <v>293</v>
      </c>
      <c r="B5" s="956"/>
      <c r="C5" s="957"/>
      <c r="D5" s="209"/>
      <c r="E5" s="210"/>
      <c r="F5" s="211"/>
      <c r="G5" s="210"/>
      <c r="H5" s="211"/>
      <c r="I5" s="210"/>
    </row>
    <row r="6" spans="1:9" ht="22.5">
      <c r="A6" s="958"/>
      <c r="B6" s="958"/>
      <c r="C6" s="959"/>
      <c r="D6" s="212" t="s">
        <v>294</v>
      </c>
      <c r="E6" s="213" t="s">
        <v>295</v>
      </c>
      <c r="F6" s="214" t="s">
        <v>7</v>
      </c>
      <c r="G6" s="213" t="s">
        <v>296</v>
      </c>
      <c r="H6" s="215" t="s">
        <v>297</v>
      </c>
      <c r="I6" s="213" t="s">
        <v>296</v>
      </c>
    </row>
    <row r="7" spans="1:9" ht="13.5">
      <c r="A7" s="216" t="s">
        <v>298</v>
      </c>
      <c r="B7" s="217">
        <v>13</v>
      </c>
      <c r="C7" s="218" t="s">
        <v>299</v>
      </c>
      <c r="D7" s="219">
        <v>615</v>
      </c>
      <c r="E7" s="220">
        <f aca="true" t="shared" si="0" ref="E7:E13">ROUND(D7/$D$14*100,1)</f>
        <v>133.1</v>
      </c>
      <c r="F7" s="221">
        <v>13991</v>
      </c>
      <c r="G7" s="220">
        <f aca="true" t="shared" si="1" ref="G7:G13">ROUND(F7/$F$14*100,1)</f>
        <v>119.2</v>
      </c>
      <c r="H7" s="221">
        <v>36907926</v>
      </c>
      <c r="I7" s="220">
        <f aca="true" t="shared" si="2" ref="I7:I13">ROUND(H7/$H$14*100,1)</f>
        <v>78.3</v>
      </c>
    </row>
    <row r="8" spans="1:9" ht="13.5">
      <c r="A8" s="222"/>
      <c r="B8" s="223">
        <v>14</v>
      </c>
      <c r="C8" s="222"/>
      <c r="D8" s="224">
        <v>557</v>
      </c>
      <c r="E8" s="225">
        <f t="shared" si="0"/>
        <v>120.6</v>
      </c>
      <c r="F8" s="226">
        <v>13326</v>
      </c>
      <c r="G8" s="225">
        <f t="shared" si="1"/>
        <v>113.5</v>
      </c>
      <c r="H8" s="226">
        <v>35824516</v>
      </c>
      <c r="I8" s="225">
        <f t="shared" si="2"/>
        <v>76</v>
      </c>
    </row>
    <row r="9" spans="1:9" ht="13.5">
      <c r="A9" s="222"/>
      <c r="B9" s="223">
        <v>15</v>
      </c>
      <c r="C9" s="222"/>
      <c r="D9" s="224">
        <v>574</v>
      </c>
      <c r="E9" s="225">
        <f t="shared" si="0"/>
        <v>124.2</v>
      </c>
      <c r="F9" s="226">
        <v>12439</v>
      </c>
      <c r="G9" s="225">
        <f t="shared" si="1"/>
        <v>106</v>
      </c>
      <c r="H9" s="226">
        <v>37096378</v>
      </c>
      <c r="I9" s="225">
        <f t="shared" si="2"/>
        <v>78.7</v>
      </c>
    </row>
    <row r="10" spans="1:9" ht="13.5">
      <c r="A10" s="222"/>
      <c r="B10" s="223">
        <v>16</v>
      </c>
      <c r="C10" s="222"/>
      <c r="D10" s="224">
        <v>501</v>
      </c>
      <c r="E10" s="225">
        <f t="shared" si="0"/>
        <v>108.4</v>
      </c>
      <c r="F10" s="226">
        <v>12307</v>
      </c>
      <c r="G10" s="225">
        <f t="shared" si="1"/>
        <v>104.8</v>
      </c>
      <c r="H10" s="226">
        <v>39641413</v>
      </c>
      <c r="I10" s="225">
        <f t="shared" si="2"/>
        <v>84.1</v>
      </c>
    </row>
    <row r="11" spans="1:9" ht="13.5">
      <c r="A11" s="222"/>
      <c r="B11" s="223">
        <v>17</v>
      </c>
      <c r="C11" s="222"/>
      <c r="D11" s="224">
        <v>514</v>
      </c>
      <c r="E11" s="225">
        <f t="shared" si="0"/>
        <v>111.3</v>
      </c>
      <c r="F11" s="226">
        <v>12466</v>
      </c>
      <c r="G11" s="225">
        <f t="shared" si="1"/>
        <v>106.2</v>
      </c>
      <c r="H11" s="226">
        <v>43031563</v>
      </c>
      <c r="I11" s="225">
        <f t="shared" si="2"/>
        <v>91.3</v>
      </c>
    </row>
    <row r="12" spans="1:9" ht="13.5">
      <c r="A12" s="222"/>
      <c r="B12" s="223">
        <v>18</v>
      </c>
      <c r="C12" s="222"/>
      <c r="D12" s="224">
        <v>483</v>
      </c>
      <c r="E12" s="225">
        <f t="shared" si="0"/>
        <v>104.5</v>
      </c>
      <c r="F12" s="226">
        <v>12520</v>
      </c>
      <c r="G12" s="225">
        <f t="shared" si="1"/>
        <v>106.6</v>
      </c>
      <c r="H12" s="226">
        <v>47186753</v>
      </c>
      <c r="I12" s="225">
        <f t="shared" si="2"/>
        <v>100.1</v>
      </c>
    </row>
    <row r="13" spans="1:9" ht="13.5">
      <c r="A13" s="222"/>
      <c r="B13" s="223">
        <v>19</v>
      </c>
      <c r="C13" s="222"/>
      <c r="D13" s="224">
        <v>457</v>
      </c>
      <c r="E13" s="225">
        <f t="shared" si="0"/>
        <v>98.9</v>
      </c>
      <c r="F13" s="226">
        <v>12044</v>
      </c>
      <c r="G13" s="225">
        <f t="shared" si="1"/>
        <v>102.6</v>
      </c>
      <c r="H13" s="226">
        <v>49984423</v>
      </c>
      <c r="I13" s="225">
        <f t="shared" si="2"/>
        <v>106</v>
      </c>
    </row>
    <row r="14" spans="1:9" ht="13.5">
      <c r="A14" s="222"/>
      <c r="B14" s="223">
        <v>20</v>
      </c>
      <c r="C14" s="222"/>
      <c r="D14" s="224">
        <v>462</v>
      </c>
      <c r="E14" s="225">
        <v>100</v>
      </c>
      <c r="F14" s="226">
        <v>11740</v>
      </c>
      <c r="G14" s="225">
        <v>100</v>
      </c>
      <c r="H14" s="226">
        <v>47138466</v>
      </c>
      <c r="I14" s="225">
        <v>100</v>
      </c>
    </row>
    <row r="15" spans="1:9" ht="13.5">
      <c r="A15" s="222"/>
      <c r="B15" s="223">
        <v>21</v>
      </c>
      <c r="C15" s="222"/>
      <c r="D15" s="224">
        <v>415</v>
      </c>
      <c r="E15" s="225">
        <f>ROUND(D15/$D$14*100,1)</f>
        <v>89.8</v>
      </c>
      <c r="F15" s="226">
        <v>11021</v>
      </c>
      <c r="G15" s="225">
        <f>ROUND(F15/$F$14*100,1)</f>
        <v>93.9</v>
      </c>
      <c r="H15" s="226">
        <v>45342550</v>
      </c>
      <c r="I15" s="225">
        <f>ROUND(H15/$H$14*100,1)</f>
        <v>96.2</v>
      </c>
    </row>
    <row r="16" spans="1:9" ht="14.25" thickBot="1">
      <c r="A16" s="227"/>
      <c r="B16" s="228">
        <v>22</v>
      </c>
      <c r="C16" s="227"/>
      <c r="D16" s="229">
        <v>402</v>
      </c>
      <c r="E16" s="230">
        <f>ROUND(D16/$D$14*100,1)</f>
        <v>87</v>
      </c>
      <c r="F16" s="231">
        <v>10852</v>
      </c>
      <c r="G16" s="230">
        <f>ROUND(F16/$F$14*100,1)</f>
        <v>92.4</v>
      </c>
      <c r="H16" s="231">
        <v>49025006</v>
      </c>
      <c r="I16" s="230">
        <f>ROUND(H16/$H$14*100,1)</f>
        <v>104</v>
      </c>
    </row>
    <row r="17" spans="1:9" ht="13.5">
      <c r="A17" s="114" t="s">
        <v>300</v>
      </c>
      <c r="B17" s="114"/>
      <c r="C17" s="114"/>
      <c r="D17" s="98"/>
      <c r="E17" s="98"/>
      <c r="F17" s="98"/>
      <c r="G17" s="98"/>
      <c r="H17" s="98"/>
      <c r="I17" s="98"/>
    </row>
    <row r="18" spans="1:9" ht="13.5">
      <c r="A18" s="114" t="s">
        <v>301</v>
      </c>
      <c r="B18" s="114"/>
      <c r="C18" s="114"/>
      <c r="D18" s="98"/>
      <c r="E18" s="98"/>
      <c r="F18" s="98"/>
      <c r="G18" s="98"/>
      <c r="H18" s="98"/>
      <c r="I18" s="98"/>
    </row>
    <row r="19" spans="1:9" ht="13.5">
      <c r="A19" s="114" t="s">
        <v>302</v>
      </c>
      <c r="B19" s="114"/>
      <c r="C19" s="114"/>
      <c r="D19" s="98"/>
      <c r="E19" s="98"/>
      <c r="F19" s="98"/>
      <c r="G19" s="98"/>
      <c r="H19" s="98"/>
      <c r="I19" s="98"/>
    </row>
    <row r="20" spans="1:9" ht="13.5">
      <c r="A20" s="114" t="s">
        <v>303</v>
      </c>
      <c r="B20" s="114"/>
      <c r="C20" s="114"/>
      <c r="D20" s="98"/>
      <c r="E20" s="98"/>
      <c r="F20" s="98"/>
      <c r="G20" s="98"/>
      <c r="H20" s="98"/>
      <c r="I20" s="98"/>
    </row>
    <row r="21" spans="1:9" ht="13.5">
      <c r="A21" s="114" t="s">
        <v>304</v>
      </c>
      <c r="B21" s="114"/>
      <c r="C21" s="114"/>
      <c r="D21" s="98"/>
      <c r="E21" s="98"/>
      <c r="F21" s="98"/>
      <c r="G21" s="98"/>
      <c r="H21" s="98"/>
      <c r="I21" s="98"/>
    </row>
    <row r="22" spans="1:9" ht="13.5">
      <c r="A22" s="98"/>
      <c r="B22" s="98"/>
      <c r="C22" s="98"/>
      <c r="D22" s="98"/>
      <c r="E22" s="98"/>
      <c r="F22" s="98"/>
      <c r="G22" s="98"/>
      <c r="H22" s="98"/>
      <c r="I22" s="98"/>
    </row>
    <row r="23" spans="1:9" ht="13.5">
      <c r="A23" s="98"/>
      <c r="B23" s="98"/>
      <c r="C23" s="98"/>
      <c r="D23" s="98"/>
      <c r="E23" s="98"/>
      <c r="F23" s="98"/>
      <c r="G23" s="98"/>
      <c r="H23" s="98"/>
      <c r="I23" s="98"/>
    </row>
    <row r="24" spans="4:9" ht="13.5">
      <c r="D24" s="115"/>
      <c r="E24" s="115"/>
      <c r="F24" s="115"/>
      <c r="G24" s="115"/>
      <c r="H24" s="115"/>
      <c r="I24" s="115"/>
    </row>
    <row r="25" spans="4:9" ht="13.5">
      <c r="D25" s="115"/>
      <c r="E25" s="115"/>
      <c r="F25" s="115"/>
      <c r="G25" s="115"/>
      <c r="H25" s="115"/>
      <c r="I25" s="115"/>
    </row>
    <row r="26" spans="4:9" ht="13.5">
      <c r="D26" s="115"/>
      <c r="E26" s="115"/>
      <c r="F26" s="115"/>
      <c r="G26" s="115"/>
      <c r="H26" s="115"/>
      <c r="I26" s="115"/>
    </row>
    <row r="27" spans="4:9" ht="13.5">
      <c r="D27" s="115"/>
      <c r="E27" s="115"/>
      <c r="F27" s="115"/>
      <c r="G27" s="115"/>
      <c r="H27" s="115"/>
      <c r="I27" s="115"/>
    </row>
    <row r="28" spans="4:9" ht="13.5">
      <c r="D28" s="115"/>
      <c r="E28" s="115"/>
      <c r="F28" s="115"/>
      <c r="G28" s="115"/>
      <c r="H28" s="115"/>
      <c r="I28" s="115"/>
    </row>
    <row r="29" spans="4:9" ht="13.5">
      <c r="D29" s="115"/>
      <c r="E29" s="115"/>
      <c r="F29" s="115"/>
      <c r="G29" s="115"/>
      <c r="H29" s="115"/>
      <c r="I29" s="115"/>
    </row>
    <row r="30" spans="4:9" ht="13.5">
      <c r="D30" s="115"/>
      <c r="E30" s="115"/>
      <c r="F30" s="115"/>
      <c r="G30" s="115"/>
      <c r="H30" s="115"/>
      <c r="I30" s="115"/>
    </row>
    <row r="31" spans="4:9" ht="13.5">
      <c r="D31" s="115"/>
      <c r="E31" s="115"/>
      <c r="F31" s="115"/>
      <c r="G31" s="115"/>
      <c r="H31" s="115"/>
      <c r="I31" s="115"/>
    </row>
    <row r="32" spans="4:9" ht="13.5">
      <c r="D32" s="115"/>
      <c r="E32" s="115"/>
      <c r="F32" s="115"/>
      <c r="G32" s="115"/>
      <c r="H32" s="115"/>
      <c r="I32" s="115"/>
    </row>
    <row r="33" spans="4:9" ht="13.5">
      <c r="D33" s="115"/>
      <c r="E33" s="115"/>
      <c r="F33" s="115"/>
      <c r="G33" s="115"/>
      <c r="H33" s="115"/>
      <c r="I33" s="115"/>
    </row>
    <row r="34" spans="4:9" ht="13.5">
      <c r="D34" s="115"/>
      <c r="E34" s="115"/>
      <c r="F34" s="115"/>
      <c r="G34" s="115"/>
      <c r="H34" s="115"/>
      <c r="I34" s="115"/>
    </row>
    <row r="35" spans="4:9" ht="13.5">
      <c r="D35" s="115"/>
      <c r="E35" s="115"/>
      <c r="F35" s="115"/>
      <c r="G35" s="115"/>
      <c r="H35" s="115"/>
      <c r="I35" s="115"/>
    </row>
    <row r="36" spans="4:9" ht="13.5">
      <c r="D36" s="115"/>
      <c r="E36" s="115"/>
      <c r="F36" s="115"/>
      <c r="G36" s="115"/>
      <c r="H36" s="115"/>
      <c r="I36" s="115"/>
    </row>
    <row r="37" spans="4:9" ht="13.5">
      <c r="D37" s="115"/>
      <c r="E37" s="115"/>
      <c r="F37" s="115"/>
      <c r="G37" s="115"/>
      <c r="H37" s="115"/>
      <c r="I37" s="115"/>
    </row>
    <row r="38" spans="4:9" ht="13.5">
      <c r="D38" s="115"/>
      <c r="E38" s="115"/>
      <c r="F38" s="115"/>
      <c r="G38" s="115"/>
      <c r="H38" s="115"/>
      <c r="I38" s="115"/>
    </row>
  </sheetData>
  <sheetProtection/>
  <mergeCells count="1">
    <mergeCell ref="A5:C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140625" defaultRowHeight="15"/>
  <cols>
    <col min="1" max="1" width="2.8515625" style="233" customWidth="1"/>
    <col min="2" max="2" width="2.8515625" style="288" customWidth="1"/>
    <col min="3" max="4" width="13.140625" style="233" customWidth="1"/>
    <col min="5" max="5" width="6.421875" style="233" customWidth="1"/>
    <col min="6" max="6" width="13.140625" style="233" customWidth="1"/>
    <col min="7" max="7" width="6.140625" style="233" customWidth="1"/>
    <col min="8" max="8" width="13.140625" style="233" customWidth="1"/>
    <col min="9" max="10" width="6.421875" style="233" customWidth="1"/>
    <col min="11" max="11" width="13.140625" style="233" customWidth="1"/>
    <col min="12" max="12" width="6.28125" style="233" customWidth="1"/>
    <col min="13" max="13" width="13.28125" style="233" customWidth="1"/>
    <col min="14" max="15" width="6.421875" style="233" customWidth="1"/>
    <col min="16" max="16" width="13.00390625" style="233" customWidth="1"/>
    <col min="17" max="18" width="6.421875" style="233" customWidth="1"/>
    <col min="19" max="16384" width="9.00390625" style="233" customWidth="1"/>
  </cols>
  <sheetData>
    <row r="1" spans="1:22" ht="25.5">
      <c r="A1" s="97" t="s">
        <v>305</v>
      </c>
      <c r="B1" s="97"/>
      <c r="C1" s="97"/>
      <c r="D1" s="97"/>
      <c r="E1" s="97"/>
      <c r="F1" s="97"/>
      <c r="G1" s="97"/>
      <c r="H1" s="97"/>
      <c r="I1" s="97"/>
      <c r="J1" s="97"/>
      <c r="K1" s="97"/>
      <c r="L1" s="97"/>
      <c r="M1" s="97"/>
      <c r="N1" s="97"/>
      <c r="O1" s="97"/>
      <c r="P1" s="97"/>
      <c r="Q1" s="97"/>
      <c r="R1" s="97"/>
      <c r="S1" s="232"/>
      <c r="U1" s="234"/>
      <c r="V1" s="234"/>
    </row>
    <row r="2" spans="1:18" ht="13.5">
      <c r="A2" s="235"/>
      <c r="B2" s="236"/>
      <c r="C2" s="235"/>
      <c r="D2" s="235"/>
      <c r="E2" s="235"/>
      <c r="F2" s="235"/>
      <c r="G2" s="235"/>
      <c r="H2" s="235"/>
      <c r="I2" s="235"/>
      <c r="J2" s="235"/>
      <c r="K2" s="235"/>
      <c r="L2" s="235"/>
      <c r="M2" s="235"/>
      <c r="N2" s="235"/>
      <c r="O2" s="235"/>
      <c r="P2" s="235"/>
      <c r="Q2" s="235"/>
      <c r="R2" s="235"/>
    </row>
    <row r="3" spans="1:18" ht="13.5">
      <c r="A3" s="235"/>
      <c r="B3" s="236"/>
      <c r="C3" s="235"/>
      <c r="D3" s="235"/>
      <c r="E3" s="235"/>
      <c r="F3" s="235"/>
      <c r="G3" s="235"/>
      <c r="H3" s="235"/>
      <c r="I3" s="235"/>
      <c r="J3" s="235"/>
      <c r="K3" s="235"/>
      <c r="L3" s="235"/>
      <c r="M3" s="235"/>
      <c r="N3" s="235"/>
      <c r="O3" s="235"/>
      <c r="P3" s="235"/>
      <c r="Q3" s="235"/>
      <c r="R3" s="235"/>
    </row>
    <row r="4" spans="1:18" ht="18.75" customHeight="1" thickBot="1">
      <c r="A4" s="237" t="s">
        <v>344</v>
      </c>
      <c r="B4" s="238"/>
      <c r="C4" s="239"/>
      <c r="D4" s="239"/>
      <c r="E4" s="239"/>
      <c r="F4" s="240"/>
      <c r="G4" s="240"/>
      <c r="H4" s="240"/>
      <c r="I4" s="240"/>
      <c r="J4" s="240"/>
      <c r="K4" s="240"/>
      <c r="L4" s="240"/>
      <c r="M4" s="240"/>
      <c r="N4" s="240"/>
      <c r="O4" s="240"/>
      <c r="P4" s="240"/>
      <c r="Q4" s="240"/>
      <c r="R4" s="241" t="s">
        <v>345</v>
      </c>
    </row>
    <row r="5" spans="1:18" s="248" customFormat="1" ht="15" customHeight="1">
      <c r="A5" s="960" t="s">
        <v>346</v>
      </c>
      <c r="B5" s="960"/>
      <c r="C5" s="961"/>
      <c r="D5" s="242" t="s">
        <v>347</v>
      </c>
      <c r="E5" s="243"/>
      <c r="F5" s="244" t="s">
        <v>348</v>
      </c>
      <c r="G5" s="243"/>
      <c r="H5" s="244" t="s">
        <v>349</v>
      </c>
      <c r="I5" s="245"/>
      <c r="J5" s="245"/>
      <c r="K5" s="244" t="s">
        <v>350</v>
      </c>
      <c r="L5" s="246"/>
      <c r="M5" s="244" t="s">
        <v>351</v>
      </c>
      <c r="N5" s="247"/>
      <c r="O5" s="245"/>
      <c r="P5" s="242" t="s">
        <v>306</v>
      </c>
      <c r="Q5" s="245"/>
      <c r="R5" s="245"/>
    </row>
    <row r="6" spans="1:18" s="248" customFormat="1" ht="15" customHeight="1">
      <c r="A6" s="962"/>
      <c r="B6" s="962"/>
      <c r="C6" s="963"/>
      <c r="D6" s="249"/>
      <c r="E6" s="250" t="s">
        <v>307</v>
      </c>
      <c r="F6" s="251" t="s">
        <v>308</v>
      </c>
      <c r="G6" s="250" t="s">
        <v>307</v>
      </c>
      <c r="H6" s="251" t="s">
        <v>309</v>
      </c>
      <c r="I6" s="250" t="s">
        <v>307</v>
      </c>
      <c r="J6" s="250" t="s">
        <v>310</v>
      </c>
      <c r="K6" s="249"/>
      <c r="L6" s="250" t="s">
        <v>307</v>
      </c>
      <c r="M6" s="249" t="s">
        <v>311</v>
      </c>
      <c r="N6" s="252" t="s">
        <v>307</v>
      </c>
      <c r="O6" s="252" t="s">
        <v>352</v>
      </c>
      <c r="P6" s="249" t="s">
        <v>312</v>
      </c>
      <c r="Q6" s="252" t="s">
        <v>307</v>
      </c>
      <c r="R6" s="252" t="s">
        <v>353</v>
      </c>
    </row>
    <row r="7" spans="1:19" s="248" customFormat="1" ht="15" customHeight="1">
      <c r="A7" s="253"/>
      <c r="B7" s="253"/>
      <c r="C7" s="254" t="s">
        <v>8</v>
      </c>
      <c r="D7" s="255">
        <v>402</v>
      </c>
      <c r="E7" s="256">
        <v>100</v>
      </c>
      <c r="F7" s="257">
        <v>10852</v>
      </c>
      <c r="G7" s="256">
        <v>100</v>
      </c>
      <c r="H7" s="257">
        <v>49025006</v>
      </c>
      <c r="I7" s="256">
        <v>100</v>
      </c>
      <c r="J7" s="257">
        <v>4517.600995208257</v>
      </c>
      <c r="K7" s="257">
        <v>12877290</v>
      </c>
      <c r="L7" s="256">
        <v>100</v>
      </c>
      <c r="M7" s="257">
        <v>35031316</v>
      </c>
      <c r="N7" s="256">
        <v>100</v>
      </c>
      <c r="O7" s="256">
        <v>71.45601573205315</v>
      </c>
      <c r="P7" s="257">
        <v>4984957</v>
      </c>
      <c r="Q7" s="256">
        <v>100</v>
      </c>
      <c r="R7" s="256">
        <v>10.16819253423447</v>
      </c>
      <c r="S7" s="258"/>
    </row>
    <row r="8" spans="1:19" s="248" customFormat="1" ht="15" customHeight="1">
      <c r="A8" s="253"/>
      <c r="B8" s="253"/>
      <c r="C8" s="259"/>
      <c r="D8" s="260"/>
      <c r="E8" s="261"/>
      <c r="F8" s="262"/>
      <c r="G8" s="261"/>
      <c r="H8" s="262"/>
      <c r="I8" s="261"/>
      <c r="J8" s="262"/>
      <c r="K8" s="263"/>
      <c r="L8" s="261"/>
      <c r="M8" s="263"/>
      <c r="N8" s="261"/>
      <c r="O8" s="261"/>
      <c r="P8" s="263"/>
      <c r="Q8" s="261"/>
      <c r="R8" s="261"/>
      <c r="S8" s="258"/>
    </row>
    <row r="9" spans="1:19" s="248" customFormat="1" ht="15" customHeight="1">
      <c r="A9" s="264"/>
      <c r="B9" s="265" t="s">
        <v>313</v>
      </c>
      <c r="C9" s="266" t="s">
        <v>314</v>
      </c>
      <c r="D9" s="260">
        <v>108</v>
      </c>
      <c r="E9" s="261">
        <v>26.865671641791046</v>
      </c>
      <c r="F9" s="262">
        <v>4851</v>
      </c>
      <c r="G9" s="261">
        <v>44.70143752303723</v>
      </c>
      <c r="H9" s="262">
        <v>38688376</v>
      </c>
      <c r="I9" s="261">
        <v>78.91559666509781</v>
      </c>
      <c r="J9" s="262">
        <v>7975.340342197485</v>
      </c>
      <c r="K9" s="262">
        <v>7107410</v>
      </c>
      <c r="L9" s="261">
        <v>55.193367548606886</v>
      </c>
      <c r="M9" s="262">
        <v>30669933</v>
      </c>
      <c r="N9" s="261">
        <v>87.55004522239473</v>
      </c>
      <c r="O9" s="261">
        <v>79.27428383140197</v>
      </c>
      <c r="P9" s="262">
        <v>3055993</v>
      </c>
      <c r="Q9" s="261">
        <v>61.304300117333014</v>
      </c>
      <c r="R9" s="261">
        <v>7.898995295124303</v>
      </c>
      <c r="S9" s="267"/>
    </row>
    <row r="10" spans="1:19" s="248" customFormat="1" ht="15" customHeight="1">
      <c r="A10" s="253"/>
      <c r="B10" s="265"/>
      <c r="C10" s="266" t="s">
        <v>315</v>
      </c>
      <c r="D10" s="260">
        <v>294</v>
      </c>
      <c r="E10" s="261">
        <v>73.13432835820896</v>
      </c>
      <c r="F10" s="262">
        <v>6001</v>
      </c>
      <c r="G10" s="261">
        <v>55.29856247696278</v>
      </c>
      <c r="H10" s="262">
        <v>10336630</v>
      </c>
      <c r="I10" s="261">
        <v>21.084403334902195</v>
      </c>
      <c r="J10" s="262">
        <v>1722.4845859023496</v>
      </c>
      <c r="K10" s="262">
        <v>5769880</v>
      </c>
      <c r="L10" s="261">
        <v>44.806632451393114</v>
      </c>
      <c r="M10" s="262">
        <v>4361383</v>
      </c>
      <c r="N10" s="261">
        <v>12.449954777605273</v>
      </c>
      <c r="O10" s="261">
        <v>42.19347117967848</v>
      </c>
      <c r="P10" s="262">
        <v>1928964</v>
      </c>
      <c r="Q10" s="261">
        <v>38.695699882666986</v>
      </c>
      <c r="R10" s="261">
        <v>18.66143994706205</v>
      </c>
      <c r="S10" s="268"/>
    </row>
    <row r="11" spans="1:19" s="248" customFormat="1" ht="15" customHeight="1">
      <c r="A11" s="269"/>
      <c r="B11" s="265"/>
      <c r="C11" s="259"/>
      <c r="D11" s="260"/>
      <c r="E11" s="261"/>
      <c r="F11" s="262"/>
      <c r="G11" s="261"/>
      <c r="H11" s="262"/>
      <c r="I11" s="261"/>
      <c r="J11" s="262"/>
      <c r="K11" s="263"/>
      <c r="L11" s="261"/>
      <c r="M11" s="263"/>
      <c r="N11" s="261"/>
      <c r="O11" s="261"/>
      <c r="P11" s="263"/>
      <c r="Q11" s="261"/>
      <c r="R11" s="261"/>
      <c r="S11" s="268"/>
    </row>
    <row r="12" spans="1:19" s="248" customFormat="1" ht="15" customHeight="1">
      <c r="A12" s="269"/>
      <c r="B12" s="270">
        <v>9</v>
      </c>
      <c r="C12" s="266" t="s">
        <v>316</v>
      </c>
      <c r="D12" s="260">
        <v>87</v>
      </c>
      <c r="E12" s="261">
        <v>21.641791044776117</v>
      </c>
      <c r="F12" s="262">
        <v>1819</v>
      </c>
      <c r="G12" s="261">
        <v>16.761887209730926</v>
      </c>
      <c r="H12" s="262">
        <v>2188165</v>
      </c>
      <c r="I12" s="261">
        <v>4.463365083524926</v>
      </c>
      <c r="J12" s="262">
        <v>1202.9494227597581</v>
      </c>
      <c r="K12" s="262">
        <v>1122936</v>
      </c>
      <c r="L12" s="261">
        <v>8.720281984796491</v>
      </c>
      <c r="M12" s="262">
        <v>1015125</v>
      </c>
      <c r="N12" s="261">
        <v>2.89776438886852</v>
      </c>
      <c r="O12" s="261">
        <v>46.39161123589857</v>
      </c>
      <c r="P12" s="262">
        <v>400691</v>
      </c>
      <c r="Q12" s="261">
        <v>8.038003136235679</v>
      </c>
      <c r="R12" s="261">
        <v>18.31173608937169</v>
      </c>
      <c r="S12" s="268"/>
    </row>
    <row r="13" spans="1:19" s="248" customFormat="1" ht="15" customHeight="1">
      <c r="A13" s="269"/>
      <c r="B13" s="270">
        <v>10</v>
      </c>
      <c r="C13" s="266" t="s">
        <v>317</v>
      </c>
      <c r="D13" s="260">
        <v>3</v>
      </c>
      <c r="E13" s="261">
        <v>0.7462686567164178</v>
      </c>
      <c r="F13" s="262">
        <v>287</v>
      </c>
      <c r="G13" s="261">
        <v>2.6446737928492445</v>
      </c>
      <c r="H13" s="262">
        <v>1965099</v>
      </c>
      <c r="I13" s="261">
        <v>4.0083605497162</v>
      </c>
      <c r="J13" s="262">
        <v>6847.034843205575</v>
      </c>
      <c r="K13" s="262">
        <v>1108980</v>
      </c>
      <c r="L13" s="261">
        <v>8.611905144638351</v>
      </c>
      <c r="M13" s="262">
        <v>815384</v>
      </c>
      <c r="N13" s="261">
        <v>2.3275859804981347</v>
      </c>
      <c r="O13" s="261">
        <v>41.49327845569103</v>
      </c>
      <c r="P13" s="262">
        <v>182616</v>
      </c>
      <c r="Q13" s="261">
        <v>3.6633415293251272</v>
      </c>
      <c r="R13" s="261">
        <v>9.292966919223918</v>
      </c>
      <c r="S13" s="271"/>
    </row>
    <row r="14" spans="1:19" s="248" customFormat="1" ht="15" customHeight="1">
      <c r="A14" s="269"/>
      <c r="B14" s="270">
        <v>11</v>
      </c>
      <c r="C14" s="266" t="s">
        <v>318</v>
      </c>
      <c r="D14" s="260">
        <v>32</v>
      </c>
      <c r="E14" s="261">
        <v>7.960199004975125</v>
      </c>
      <c r="F14" s="262">
        <v>792</v>
      </c>
      <c r="G14" s="261">
        <v>7.298193881312201</v>
      </c>
      <c r="H14" s="262">
        <v>803159</v>
      </c>
      <c r="I14" s="261">
        <v>1.6382639504419438</v>
      </c>
      <c r="J14" s="262">
        <v>1014.0896464646464</v>
      </c>
      <c r="K14" s="262">
        <v>335528</v>
      </c>
      <c r="L14" s="261">
        <v>2.6055792794912596</v>
      </c>
      <c r="M14" s="262">
        <v>445717</v>
      </c>
      <c r="N14" s="261">
        <v>1.2723387268694102</v>
      </c>
      <c r="O14" s="261">
        <v>55.49548719493899</v>
      </c>
      <c r="P14" s="262">
        <v>252280</v>
      </c>
      <c r="Q14" s="261">
        <v>5.06082600110693</v>
      </c>
      <c r="R14" s="261">
        <v>31.410965948212</v>
      </c>
      <c r="S14" s="271"/>
    </row>
    <row r="15" spans="1:19" s="248" customFormat="1" ht="15" customHeight="1">
      <c r="A15" s="269"/>
      <c r="B15" s="270">
        <v>12</v>
      </c>
      <c r="C15" s="266" t="s">
        <v>354</v>
      </c>
      <c r="D15" s="260">
        <v>35</v>
      </c>
      <c r="E15" s="261">
        <v>8.706467661691542</v>
      </c>
      <c r="F15" s="262">
        <v>541</v>
      </c>
      <c r="G15" s="261">
        <v>4.985256173977147</v>
      </c>
      <c r="H15" s="262">
        <v>1102078</v>
      </c>
      <c r="I15" s="261">
        <v>2.247991565773597</v>
      </c>
      <c r="J15" s="262">
        <v>2037.112754158965</v>
      </c>
      <c r="K15" s="262">
        <v>686641</v>
      </c>
      <c r="L15" s="261">
        <v>5.332185576313028</v>
      </c>
      <c r="M15" s="262">
        <v>395729</v>
      </c>
      <c r="N15" s="261">
        <v>1.1296435452210816</v>
      </c>
      <c r="O15" s="261">
        <v>35.90753104589693</v>
      </c>
      <c r="P15" s="262">
        <v>192260</v>
      </c>
      <c r="Q15" s="261">
        <v>3.856803579248527</v>
      </c>
      <c r="R15" s="261">
        <v>17.44522619996044</v>
      </c>
      <c r="S15" s="268"/>
    </row>
    <row r="16" spans="1:18" s="248" customFormat="1" ht="15" customHeight="1">
      <c r="A16" s="269"/>
      <c r="B16" s="270">
        <v>13</v>
      </c>
      <c r="C16" s="266" t="s">
        <v>355</v>
      </c>
      <c r="D16" s="260">
        <v>60</v>
      </c>
      <c r="E16" s="261">
        <v>14.925373134328357</v>
      </c>
      <c r="F16" s="262">
        <v>724</v>
      </c>
      <c r="G16" s="261">
        <v>6.671581275340952</v>
      </c>
      <c r="H16" s="262">
        <v>629817</v>
      </c>
      <c r="I16" s="261">
        <v>1.2846852073817185</v>
      </c>
      <c r="J16" s="262">
        <v>869.9129834254144</v>
      </c>
      <c r="K16" s="262">
        <v>325490</v>
      </c>
      <c r="L16" s="261">
        <v>2.527628095662985</v>
      </c>
      <c r="M16" s="262">
        <v>289898</v>
      </c>
      <c r="N16" s="261">
        <v>0.8275395648853159</v>
      </c>
      <c r="O16" s="261">
        <v>46.02892586259183</v>
      </c>
      <c r="P16" s="262">
        <v>178080</v>
      </c>
      <c r="Q16" s="261">
        <v>3.5723477654872453</v>
      </c>
      <c r="R16" s="261">
        <v>28.27487984605052</v>
      </c>
    </row>
    <row r="17" spans="1:18" s="248" customFormat="1" ht="15" customHeight="1">
      <c r="A17" s="272"/>
      <c r="B17" s="270">
        <v>14</v>
      </c>
      <c r="C17" s="266" t="s">
        <v>356</v>
      </c>
      <c r="D17" s="260">
        <v>10</v>
      </c>
      <c r="E17" s="261">
        <v>2.4875621890547266</v>
      </c>
      <c r="F17" s="262">
        <v>449</v>
      </c>
      <c r="G17" s="261">
        <v>4.137486177663104</v>
      </c>
      <c r="H17" s="262">
        <v>1249756</v>
      </c>
      <c r="I17" s="261">
        <v>2.5492215136087895</v>
      </c>
      <c r="J17" s="262">
        <v>2783.4209354120267</v>
      </c>
      <c r="K17" s="262">
        <v>1189129</v>
      </c>
      <c r="L17" s="261">
        <v>9.234310945858951</v>
      </c>
      <c r="M17" s="262">
        <v>65869</v>
      </c>
      <c r="N17" s="261">
        <v>0.18802890533715605</v>
      </c>
      <c r="O17" s="261">
        <v>5.270548811127932</v>
      </c>
      <c r="P17" s="262">
        <v>224616</v>
      </c>
      <c r="Q17" s="261">
        <v>4.505876379675893</v>
      </c>
      <c r="R17" s="261">
        <v>17.972788288273872</v>
      </c>
    </row>
    <row r="18" spans="1:18" s="248" customFormat="1" ht="15" customHeight="1">
      <c r="A18" s="272"/>
      <c r="B18" s="270">
        <v>15</v>
      </c>
      <c r="C18" s="266" t="s">
        <v>319</v>
      </c>
      <c r="D18" s="260">
        <v>29</v>
      </c>
      <c r="E18" s="261">
        <v>7.213930348258707</v>
      </c>
      <c r="F18" s="262">
        <v>783</v>
      </c>
      <c r="G18" s="261">
        <v>7.215259859933652</v>
      </c>
      <c r="H18" s="262">
        <v>979394</v>
      </c>
      <c r="I18" s="261">
        <v>1.9977437636621604</v>
      </c>
      <c r="J18" s="262">
        <v>1250.8224776500638</v>
      </c>
      <c r="K18" s="262">
        <v>352675</v>
      </c>
      <c r="L18" s="261">
        <v>2.7387361781865596</v>
      </c>
      <c r="M18" s="262">
        <v>597721</v>
      </c>
      <c r="N18" s="261">
        <v>1.7062476328322922</v>
      </c>
      <c r="O18" s="261">
        <v>61.02967753529224</v>
      </c>
      <c r="P18" s="262">
        <v>286815</v>
      </c>
      <c r="Q18" s="261">
        <v>5.7536103119846365</v>
      </c>
      <c r="R18" s="261">
        <v>29.284945588802874</v>
      </c>
    </row>
    <row r="19" spans="1:18" s="248" customFormat="1" ht="15" customHeight="1">
      <c r="A19" s="273" t="s">
        <v>357</v>
      </c>
      <c r="B19" s="270">
        <v>16</v>
      </c>
      <c r="C19" s="266" t="s">
        <v>320</v>
      </c>
      <c r="D19" s="260">
        <v>18</v>
      </c>
      <c r="E19" s="261">
        <v>4.477611940298507</v>
      </c>
      <c r="F19" s="262">
        <v>3347</v>
      </c>
      <c r="G19" s="261">
        <v>30.842241061555477</v>
      </c>
      <c r="H19" s="262">
        <v>36038509</v>
      </c>
      <c r="I19" s="261">
        <v>73.51046321136604</v>
      </c>
      <c r="J19" s="262">
        <v>10767.406334030475</v>
      </c>
      <c r="K19" s="262">
        <v>5825782</v>
      </c>
      <c r="L19" s="261">
        <v>45.240745529533</v>
      </c>
      <c r="M19" s="262">
        <v>29351690</v>
      </c>
      <c r="N19" s="261">
        <v>83.78700360557394</v>
      </c>
      <c r="O19" s="261">
        <v>81.44535058317757</v>
      </c>
      <c r="P19" s="262">
        <v>2501881</v>
      </c>
      <c r="Q19" s="261">
        <v>50.18861747453388</v>
      </c>
      <c r="R19" s="261">
        <v>6.942243365284619</v>
      </c>
    </row>
    <row r="20" spans="1:18" s="248" customFormat="1" ht="15" customHeight="1">
      <c r="A20" s="273" t="s">
        <v>313</v>
      </c>
      <c r="B20" s="270">
        <v>17</v>
      </c>
      <c r="C20" s="266" t="s">
        <v>321</v>
      </c>
      <c r="D20" s="260">
        <v>2</v>
      </c>
      <c r="E20" s="261">
        <v>0.4975124378109453</v>
      </c>
      <c r="F20" s="262">
        <v>12</v>
      </c>
      <c r="G20" s="261">
        <v>0.11057869517139698</v>
      </c>
      <c r="H20" s="262" t="s">
        <v>194</v>
      </c>
      <c r="I20" s="261" t="s">
        <v>322</v>
      </c>
      <c r="J20" s="262" t="s">
        <v>194</v>
      </c>
      <c r="K20" s="262" t="s">
        <v>194</v>
      </c>
      <c r="L20" s="261" t="s">
        <v>322</v>
      </c>
      <c r="M20" s="262" t="s">
        <v>194</v>
      </c>
      <c r="N20" s="261" t="s">
        <v>322</v>
      </c>
      <c r="O20" s="261" t="s">
        <v>194</v>
      </c>
      <c r="P20" s="262" t="s">
        <v>194</v>
      </c>
      <c r="Q20" s="261" t="s">
        <v>322</v>
      </c>
      <c r="R20" s="261" t="s">
        <v>194</v>
      </c>
    </row>
    <row r="21" spans="1:18" s="248" customFormat="1" ht="15" customHeight="1">
      <c r="A21" s="273"/>
      <c r="B21" s="270">
        <v>18</v>
      </c>
      <c r="C21" s="266" t="s">
        <v>323</v>
      </c>
      <c r="D21" s="260">
        <v>12</v>
      </c>
      <c r="E21" s="261">
        <v>2.9850746268656714</v>
      </c>
      <c r="F21" s="262">
        <v>282</v>
      </c>
      <c r="G21" s="261">
        <v>2.598599336527829</v>
      </c>
      <c r="H21" s="262">
        <v>942062</v>
      </c>
      <c r="I21" s="261">
        <v>1.9215948693611582</v>
      </c>
      <c r="J21" s="262">
        <v>3340.645390070922</v>
      </c>
      <c r="K21" s="262">
        <v>399935</v>
      </c>
      <c r="L21" s="261">
        <v>3.1057388627576143</v>
      </c>
      <c r="M21" s="262">
        <v>518072</v>
      </c>
      <c r="N21" s="261">
        <v>1.4788824947369947</v>
      </c>
      <c r="O21" s="261">
        <v>54.99340807717539</v>
      </c>
      <c r="P21" s="262">
        <v>123465</v>
      </c>
      <c r="Q21" s="261">
        <v>2.4767515547275534</v>
      </c>
      <c r="R21" s="261">
        <v>13.105825306614637</v>
      </c>
    </row>
    <row r="22" spans="1:19" s="248" customFormat="1" ht="15" customHeight="1">
      <c r="A22" s="273"/>
      <c r="B22" s="270">
        <v>19</v>
      </c>
      <c r="C22" s="266" t="s">
        <v>324</v>
      </c>
      <c r="D22" s="260">
        <v>3</v>
      </c>
      <c r="E22" s="261">
        <v>0.7462686567164178</v>
      </c>
      <c r="F22" s="262">
        <v>63</v>
      </c>
      <c r="G22" s="261">
        <v>0.5805381496498342</v>
      </c>
      <c r="H22" s="262">
        <v>84638</v>
      </c>
      <c r="I22" s="261">
        <v>0.1726425081926558</v>
      </c>
      <c r="J22" s="262">
        <v>1343.4603174603174</v>
      </c>
      <c r="K22" s="262">
        <v>38678</v>
      </c>
      <c r="L22" s="261">
        <v>0.3003582275463238</v>
      </c>
      <c r="M22" s="262">
        <v>43772</v>
      </c>
      <c r="N22" s="261">
        <v>0.12495105807615106</v>
      </c>
      <c r="O22" s="261">
        <v>51.71672298494766</v>
      </c>
      <c r="P22" s="262">
        <v>11772</v>
      </c>
      <c r="Q22" s="261">
        <v>0.23615048234117164</v>
      </c>
      <c r="R22" s="261">
        <v>13.908646234551854</v>
      </c>
      <c r="S22" s="274"/>
    </row>
    <row r="23" spans="1:19" s="248" customFormat="1" ht="15" customHeight="1">
      <c r="A23" s="273"/>
      <c r="B23" s="270">
        <v>20</v>
      </c>
      <c r="C23" s="266" t="s">
        <v>325</v>
      </c>
      <c r="D23" s="260" t="s">
        <v>25</v>
      </c>
      <c r="E23" s="261" t="s">
        <v>326</v>
      </c>
      <c r="F23" s="262" t="s">
        <v>25</v>
      </c>
      <c r="G23" s="261" t="s">
        <v>326</v>
      </c>
      <c r="H23" s="262" t="s">
        <v>25</v>
      </c>
      <c r="I23" s="261" t="s">
        <v>326</v>
      </c>
      <c r="J23" s="262" t="s">
        <v>25</v>
      </c>
      <c r="K23" s="262" t="s">
        <v>25</v>
      </c>
      <c r="L23" s="261" t="s">
        <v>326</v>
      </c>
      <c r="M23" s="262" t="s">
        <v>25</v>
      </c>
      <c r="N23" s="261" t="s">
        <v>326</v>
      </c>
      <c r="O23" s="261" t="s">
        <v>25</v>
      </c>
      <c r="P23" s="262" t="s">
        <v>25</v>
      </c>
      <c r="Q23" s="261" t="s">
        <v>326</v>
      </c>
      <c r="R23" s="261" t="s">
        <v>25</v>
      </c>
      <c r="S23" s="275"/>
    </row>
    <row r="24" spans="1:19" s="248" customFormat="1" ht="15" customHeight="1">
      <c r="A24" s="273"/>
      <c r="B24" s="270">
        <v>21</v>
      </c>
      <c r="C24" s="266" t="s">
        <v>327</v>
      </c>
      <c r="D24" s="260">
        <v>9</v>
      </c>
      <c r="E24" s="261">
        <v>2.2388059701492535</v>
      </c>
      <c r="F24" s="262">
        <v>140</v>
      </c>
      <c r="G24" s="261">
        <v>1.2900847769996313</v>
      </c>
      <c r="H24" s="262">
        <v>290580</v>
      </c>
      <c r="I24" s="261">
        <v>0.5927179284791928</v>
      </c>
      <c r="J24" s="262">
        <v>2075.5714285714284</v>
      </c>
      <c r="K24" s="262">
        <v>168361</v>
      </c>
      <c r="L24" s="261">
        <v>1.3074257083594452</v>
      </c>
      <c r="M24" s="262">
        <v>116616</v>
      </c>
      <c r="N24" s="261">
        <v>0.33289071983479007</v>
      </c>
      <c r="O24" s="261">
        <v>40.13214949411522</v>
      </c>
      <c r="P24" s="262">
        <v>46579</v>
      </c>
      <c r="Q24" s="261">
        <v>0.9343912093925785</v>
      </c>
      <c r="R24" s="261">
        <v>16.029664808314408</v>
      </c>
      <c r="S24" s="275"/>
    </row>
    <row r="25" spans="1:18" s="248" customFormat="1" ht="15" customHeight="1">
      <c r="A25" s="273" t="s">
        <v>328</v>
      </c>
      <c r="B25" s="270">
        <v>22</v>
      </c>
      <c r="C25" s="266" t="s">
        <v>329</v>
      </c>
      <c r="D25" s="260">
        <v>3</v>
      </c>
      <c r="E25" s="261">
        <v>0.7462686567164178</v>
      </c>
      <c r="F25" s="262">
        <v>76</v>
      </c>
      <c r="G25" s="261">
        <v>0.7003317360855142</v>
      </c>
      <c r="H25" s="262">
        <v>219511</v>
      </c>
      <c r="I25" s="261">
        <v>0.44775313235045805</v>
      </c>
      <c r="J25" s="262">
        <v>2888.3026315789475</v>
      </c>
      <c r="K25" s="262">
        <v>96479</v>
      </c>
      <c r="L25" s="261">
        <v>0.7492181973070421</v>
      </c>
      <c r="M25" s="262">
        <v>117351</v>
      </c>
      <c r="N25" s="261">
        <v>0.33498884255447325</v>
      </c>
      <c r="O25" s="261">
        <v>53.46019106104022</v>
      </c>
      <c r="P25" s="262">
        <v>30211</v>
      </c>
      <c r="Q25" s="261">
        <v>0.6060433419987374</v>
      </c>
      <c r="R25" s="261">
        <v>13.762863820036353</v>
      </c>
    </row>
    <row r="26" spans="1:18" s="248" customFormat="1" ht="15" customHeight="1">
      <c r="A26" s="273" t="s">
        <v>328</v>
      </c>
      <c r="B26" s="270">
        <v>23</v>
      </c>
      <c r="C26" s="266" t="s">
        <v>330</v>
      </c>
      <c r="D26" s="260" t="s">
        <v>25</v>
      </c>
      <c r="E26" s="261" t="s">
        <v>326</v>
      </c>
      <c r="F26" s="262" t="s">
        <v>25</v>
      </c>
      <c r="G26" s="261" t="s">
        <v>326</v>
      </c>
      <c r="H26" s="262" t="s">
        <v>25</v>
      </c>
      <c r="I26" s="261" t="s">
        <v>326</v>
      </c>
      <c r="J26" s="262" t="s">
        <v>25</v>
      </c>
      <c r="K26" s="262" t="s">
        <v>25</v>
      </c>
      <c r="L26" s="261" t="s">
        <v>326</v>
      </c>
      <c r="M26" s="262" t="s">
        <v>25</v>
      </c>
      <c r="N26" s="261" t="s">
        <v>326</v>
      </c>
      <c r="O26" s="261" t="s">
        <v>25</v>
      </c>
      <c r="P26" s="262" t="s">
        <v>25</v>
      </c>
      <c r="Q26" s="261" t="s">
        <v>326</v>
      </c>
      <c r="R26" s="261" t="s">
        <v>25</v>
      </c>
    </row>
    <row r="27" spans="1:18" s="248" customFormat="1" ht="15" customHeight="1">
      <c r="A27" s="273" t="s">
        <v>328</v>
      </c>
      <c r="B27" s="270">
        <v>24</v>
      </c>
      <c r="C27" s="266" t="s">
        <v>331</v>
      </c>
      <c r="D27" s="260">
        <v>36</v>
      </c>
      <c r="E27" s="261">
        <v>8.955223880597014</v>
      </c>
      <c r="F27" s="262">
        <v>521</v>
      </c>
      <c r="G27" s="261">
        <v>4.800958348691486</v>
      </c>
      <c r="H27" s="262">
        <v>949177</v>
      </c>
      <c r="I27" s="261">
        <v>1.9361078711545694</v>
      </c>
      <c r="J27" s="262">
        <v>1821.8368522072938</v>
      </c>
      <c r="K27" s="262">
        <v>429908</v>
      </c>
      <c r="L27" s="261">
        <v>3.338497463363798</v>
      </c>
      <c r="M27" s="262">
        <v>495323</v>
      </c>
      <c r="N27" s="261">
        <v>1.4139434556212505</v>
      </c>
      <c r="O27" s="261">
        <v>52.184471389424736</v>
      </c>
      <c r="P27" s="262">
        <v>156435</v>
      </c>
      <c r="Q27" s="261">
        <v>3.138141412252904</v>
      </c>
      <c r="R27" s="261">
        <v>16.48111995971247</v>
      </c>
    </row>
    <row r="28" spans="1:18" s="248" customFormat="1" ht="15" customHeight="1">
      <c r="A28" s="273" t="s">
        <v>328</v>
      </c>
      <c r="B28" s="270">
        <v>25</v>
      </c>
      <c r="C28" s="266" t="s">
        <v>332</v>
      </c>
      <c r="D28" s="260">
        <v>13</v>
      </c>
      <c r="E28" s="261">
        <v>3.233830845771144</v>
      </c>
      <c r="F28" s="262">
        <v>239</v>
      </c>
      <c r="G28" s="261">
        <v>2.2023590121636563</v>
      </c>
      <c r="H28" s="262">
        <v>335597</v>
      </c>
      <c r="I28" s="261">
        <v>0.6845424965373793</v>
      </c>
      <c r="J28" s="262">
        <v>1404.1715481171548</v>
      </c>
      <c r="K28" s="262">
        <v>166253</v>
      </c>
      <c r="L28" s="261">
        <v>1.2910558044433262</v>
      </c>
      <c r="M28" s="262">
        <v>161208</v>
      </c>
      <c r="N28" s="261">
        <v>0.46018254067303666</v>
      </c>
      <c r="O28" s="261">
        <v>48.03618625911435</v>
      </c>
      <c r="P28" s="262">
        <v>101848</v>
      </c>
      <c r="Q28" s="261">
        <v>2.0431068913934465</v>
      </c>
      <c r="R28" s="261">
        <v>30.348304663033343</v>
      </c>
    </row>
    <row r="29" spans="1:18" s="276" customFormat="1" ht="15" customHeight="1">
      <c r="A29" s="273" t="s">
        <v>328</v>
      </c>
      <c r="B29" s="270">
        <v>26</v>
      </c>
      <c r="C29" s="266" t="s">
        <v>333</v>
      </c>
      <c r="D29" s="260">
        <v>21</v>
      </c>
      <c r="E29" s="261">
        <v>5.223880597014925</v>
      </c>
      <c r="F29" s="262">
        <v>456</v>
      </c>
      <c r="G29" s="261">
        <v>4.201990416513085</v>
      </c>
      <c r="H29" s="262">
        <v>818303</v>
      </c>
      <c r="I29" s="261">
        <v>1.6691543087215532</v>
      </c>
      <c r="J29" s="262">
        <v>1794.5241228070176</v>
      </c>
      <c r="K29" s="262">
        <v>419812</v>
      </c>
      <c r="L29" s="261">
        <v>3.260095874209558</v>
      </c>
      <c r="M29" s="262">
        <v>393788</v>
      </c>
      <c r="N29" s="261">
        <v>1.1241027884878776</v>
      </c>
      <c r="O29" s="261">
        <v>48.12251696498729</v>
      </c>
      <c r="P29" s="262">
        <v>192279</v>
      </c>
      <c r="Q29" s="261">
        <v>3.8571847259665426</v>
      </c>
      <c r="R29" s="261">
        <v>23.497286457461357</v>
      </c>
    </row>
    <row r="30" spans="1:18" s="248" customFormat="1" ht="15" customHeight="1">
      <c r="A30" s="273" t="s">
        <v>328</v>
      </c>
      <c r="B30" s="270">
        <v>27</v>
      </c>
      <c r="C30" s="266" t="s">
        <v>334</v>
      </c>
      <c r="D30" s="260">
        <v>5</v>
      </c>
      <c r="E30" s="261">
        <v>1.2437810945273633</v>
      </c>
      <c r="F30" s="262">
        <v>59</v>
      </c>
      <c r="G30" s="261">
        <v>0.5436785845927018</v>
      </c>
      <c r="H30" s="262">
        <v>49606</v>
      </c>
      <c r="I30" s="261">
        <v>0.10118509725424614</v>
      </c>
      <c r="J30" s="262">
        <v>840.7796610169491</v>
      </c>
      <c r="K30" s="262">
        <v>14055</v>
      </c>
      <c r="L30" s="261">
        <v>0.10914563545590726</v>
      </c>
      <c r="M30" s="262">
        <v>33858</v>
      </c>
      <c r="N30" s="261">
        <v>0.09665066536466971</v>
      </c>
      <c r="O30" s="261">
        <v>68.25384026125872</v>
      </c>
      <c r="P30" s="262">
        <v>21679</v>
      </c>
      <c r="Q30" s="261">
        <v>0.4348884052560534</v>
      </c>
      <c r="R30" s="261">
        <v>43.702374712736365</v>
      </c>
    </row>
    <row r="31" spans="1:18" s="248" customFormat="1" ht="15" customHeight="1">
      <c r="A31" s="273" t="s">
        <v>328</v>
      </c>
      <c r="B31" s="270">
        <v>28</v>
      </c>
      <c r="C31" s="266" t="s">
        <v>335</v>
      </c>
      <c r="D31" s="260">
        <v>1</v>
      </c>
      <c r="E31" s="261">
        <v>0.24875621890547264</v>
      </c>
      <c r="F31" s="262">
        <v>46</v>
      </c>
      <c r="G31" s="261">
        <v>0.4238849981570218</v>
      </c>
      <c r="H31" s="262" t="s">
        <v>194</v>
      </c>
      <c r="I31" s="261" t="s">
        <v>322</v>
      </c>
      <c r="J31" s="262" t="s">
        <v>194</v>
      </c>
      <c r="K31" s="262" t="s">
        <v>194</v>
      </c>
      <c r="L31" s="261" t="s">
        <v>322</v>
      </c>
      <c r="M31" s="262" t="s">
        <v>194</v>
      </c>
      <c r="N31" s="261" t="s">
        <v>322</v>
      </c>
      <c r="O31" s="261" t="s">
        <v>194</v>
      </c>
      <c r="P31" s="262" t="s">
        <v>194</v>
      </c>
      <c r="Q31" s="261" t="s">
        <v>322</v>
      </c>
      <c r="R31" s="261" t="s">
        <v>194</v>
      </c>
    </row>
    <row r="32" spans="1:18" s="248" customFormat="1" ht="15" customHeight="1">
      <c r="A32" s="273" t="s">
        <v>328</v>
      </c>
      <c r="B32" s="270">
        <v>29</v>
      </c>
      <c r="C32" s="266" t="s">
        <v>336</v>
      </c>
      <c r="D32" s="260">
        <v>5</v>
      </c>
      <c r="E32" s="261">
        <v>1.2437810945273633</v>
      </c>
      <c r="F32" s="262">
        <v>66</v>
      </c>
      <c r="G32" s="261">
        <v>0.6081828234426834</v>
      </c>
      <c r="H32" s="262">
        <v>64943</v>
      </c>
      <c r="I32" s="261">
        <v>0.13246913218123826</v>
      </c>
      <c r="J32" s="262">
        <v>983.9848484848485</v>
      </c>
      <c r="K32" s="262">
        <v>33986</v>
      </c>
      <c r="L32" s="261">
        <v>0.2639219897975428</v>
      </c>
      <c r="M32" s="262">
        <v>29482</v>
      </c>
      <c r="N32" s="261">
        <v>0.08415898506353572</v>
      </c>
      <c r="O32" s="261">
        <v>45.39673251928614</v>
      </c>
      <c r="P32" s="262">
        <v>21737</v>
      </c>
      <c r="Q32" s="261">
        <v>0.43605190576368064</v>
      </c>
      <c r="R32" s="261">
        <v>33.47088985725944</v>
      </c>
    </row>
    <row r="33" spans="1:18" s="248" customFormat="1" ht="15" customHeight="1">
      <c r="A33" s="273" t="s">
        <v>328</v>
      </c>
      <c r="B33" s="270">
        <v>30</v>
      </c>
      <c r="C33" s="266" t="s">
        <v>337</v>
      </c>
      <c r="D33" s="260" t="s">
        <v>25</v>
      </c>
      <c r="E33" s="261" t="s">
        <v>326</v>
      </c>
      <c r="F33" s="262" t="s">
        <v>25</v>
      </c>
      <c r="G33" s="261" t="s">
        <v>326</v>
      </c>
      <c r="H33" s="262" t="s">
        <v>25</v>
      </c>
      <c r="I33" s="261" t="s">
        <v>326</v>
      </c>
      <c r="J33" s="262" t="s">
        <v>25</v>
      </c>
      <c r="K33" s="262" t="s">
        <v>25</v>
      </c>
      <c r="L33" s="261" t="s">
        <v>326</v>
      </c>
      <c r="M33" s="262" t="s">
        <v>25</v>
      </c>
      <c r="N33" s="261" t="s">
        <v>326</v>
      </c>
      <c r="O33" s="261" t="s">
        <v>25</v>
      </c>
      <c r="P33" s="262" t="s">
        <v>25</v>
      </c>
      <c r="Q33" s="261" t="s">
        <v>326</v>
      </c>
      <c r="R33" s="261" t="s">
        <v>25</v>
      </c>
    </row>
    <row r="34" spans="1:18" s="248" customFormat="1" ht="15" customHeight="1">
      <c r="A34" s="273" t="s">
        <v>328</v>
      </c>
      <c r="B34" s="270">
        <v>31</v>
      </c>
      <c r="C34" s="266" t="s">
        <v>338</v>
      </c>
      <c r="D34" s="260">
        <v>4</v>
      </c>
      <c r="E34" s="261">
        <v>0.9950248756218906</v>
      </c>
      <c r="F34" s="262">
        <v>29</v>
      </c>
      <c r="G34" s="261">
        <v>0.2672318466642094</v>
      </c>
      <c r="H34" s="262">
        <v>30583</v>
      </c>
      <c r="I34" s="261">
        <v>0.06238245029485565</v>
      </c>
      <c r="J34" s="262">
        <v>1054.5862068965516</v>
      </c>
      <c r="K34" s="262">
        <v>12587</v>
      </c>
      <c r="L34" s="261">
        <v>0.09774572134354355</v>
      </c>
      <c r="M34" s="262">
        <v>17139</v>
      </c>
      <c r="N34" s="261">
        <v>0.04892479631653004</v>
      </c>
      <c r="O34" s="261">
        <v>56.040937775888565</v>
      </c>
      <c r="P34" s="262">
        <v>10214</v>
      </c>
      <c r="Q34" s="261">
        <v>0.20489645146387422</v>
      </c>
      <c r="R34" s="261">
        <v>33.39763921132655</v>
      </c>
    </row>
    <row r="35" spans="1:18" s="248" customFormat="1" ht="15" customHeight="1" thickBot="1">
      <c r="A35" s="277"/>
      <c r="B35" s="278">
        <v>32</v>
      </c>
      <c r="C35" s="279" t="s">
        <v>339</v>
      </c>
      <c r="D35" s="280">
        <v>14</v>
      </c>
      <c r="E35" s="281">
        <v>3.482587064676617</v>
      </c>
      <c r="F35" s="282">
        <v>121</v>
      </c>
      <c r="G35" s="281">
        <v>1.1150018429782529</v>
      </c>
      <c r="H35" s="282">
        <v>101882</v>
      </c>
      <c r="I35" s="281">
        <v>0.2078163947598497</v>
      </c>
      <c r="J35" s="282">
        <v>842</v>
      </c>
      <c r="K35" s="282">
        <v>41527</v>
      </c>
      <c r="L35" s="281">
        <v>0.3224824477821032</v>
      </c>
      <c r="M35" s="282">
        <v>57480</v>
      </c>
      <c r="N35" s="281">
        <v>0.16408176044542547</v>
      </c>
      <c r="O35" s="281">
        <v>56.418209300956015</v>
      </c>
      <c r="P35" s="282">
        <v>29790</v>
      </c>
      <c r="Q35" s="281">
        <v>0.59759793314165</v>
      </c>
      <c r="R35" s="281">
        <v>29.23970868259359</v>
      </c>
    </row>
    <row r="36" spans="1:22" ht="15" customHeight="1">
      <c r="A36" s="283" t="s">
        <v>340</v>
      </c>
      <c r="B36" s="284"/>
      <c r="C36" s="285"/>
      <c r="D36" s="285"/>
      <c r="E36" s="285"/>
      <c r="F36" s="285"/>
      <c r="G36" s="285"/>
      <c r="H36" s="285"/>
      <c r="I36" s="285"/>
      <c r="J36" s="285"/>
      <c r="K36" s="285"/>
      <c r="L36" s="285"/>
      <c r="M36" s="285"/>
      <c r="N36" s="285"/>
      <c r="O36" s="285"/>
      <c r="P36" s="285"/>
      <c r="Q36" s="285"/>
      <c r="R36" s="285"/>
      <c r="U36" s="234"/>
      <c r="V36" s="234"/>
    </row>
    <row r="37" spans="1:18" ht="15" customHeight="1">
      <c r="A37" s="286" t="s">
        <v>341</v>
      </c>
      <c r="B37" s="236"/>
      <c r="C37" s="235"/>
      <c r="D37" s="235"/>
      <c r="E37" s="235"/>
      <c r="F37" s="235"/>
      <c r="G37" s="235"/>
      <c r="H37" s="235"/>
      <c r="I37" s="235"/>
      <c r="J37" s="235"/>
      <c r="K37" s="235"/>
      <c r="L37" s="235"/>
      <c r="M37" s="235"/>
      <c r="N37" s="235"/>
      <c r="O37" s="235"/>
      <c r="P37" s="235"/>
      <c r="Q37" s="235"/>
      <c r="R37" s="235"/>
    </row>
    <row r="38" spans="1:18" ht="15" customHeight="1">
      <c r="A38" s="286" t="s">
        <v>342</v>
      </c>
      <c r="B38" s="236"/>
      <c r="C38" s="235"/>
      <c r="D38" s="235"/>
      <c r="E38" s="235"/>
      <c r="F38" s="235"/>
      <c r="G38" s="235"/>
      <c r="H38" s="235"/>
      <c r="I38" s="235"/>
      <c r="J38" s="235"/>
      <c r="K38" s="235"/>
      <c r="L38" s="235"/>
      <c r="M38" s="235"/>
      <c r="N38" s="235"/>
      <c r="O38" s="235"/>
      <c r="P38" s="235"/>
      <c r="Q38" s="235"/>
      <c r="R38" s="235"/>
    </row>
    <row r="39" spans="1:18" ht="15" customHeight="1">
      <c r="A39" s="287" t="s">
        <v>343</v>
      </c>
      <c r="B39" s="236"/>
      <c r="C39" s="235"/>
      <c r="D39" s="235"/>
      <c r="E39" s="235"/>
      <c r="F39" s="235"/>
      <c r="G39" s="235"/>
      <c r="H39" s="235"/>
      <c r="I39" s="235"/>
      <c r="J39" s="235"/>
      <c r="K39" s="235"/>
      <c r="L39" s="235"/>
      <c r="M39" s="235"/>
      <c r="N39" s="235"/>
      <c r="O39" s="235"/>
      <c r="P39" s="235"/>
      <c r="Q39" s="235"/>
      <c r="R39" s="235"/>
    </row>
  </sheetData>
  <sheetProtection/>
  <mergeCells count="1">
    <mergeCell ref="A5:C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5"/>
  <cols>
    <col min="1" max="1" width="3.00390625" style="233" customWidth="1"/>
    <col min="2" max="8" width="12.421875" style="233" customWidth="1"/>
    <col min="9" max="16384" width="9.00390625" style="233" customWidth="1"/>
  </cols>
  <sheetData>
    <row r="1" spans="1:8" ht="25.5">
      <c r="A1" s="97" t="s">
        <v>358</v>
      </c>
      <c r="B1" s="97"/>
      <c r="C1" s="97"/>
      <c r="D1" s="97"/>
      <c r="E1" s="97"/>
      <c r="F1" s="97"/>
      <c r="G1" s="97"/>
      <c r="H1" s="97"/>
    </row>
    <row r="2" spans="1:8" ht="13.5">
      <c r="A2" s="289"/>
      <c r="B2" s="289"/>
      <c r="C2" s="289"/>
      <c r="D2" s="289"/>
      <c r="E2" s="289"/>
      <c r="F2" s="289"/>
      <c r="G2" s="289"/>
      <c r="H2" s="289"/>
    </row>
    <row r="3" spans="1:8" ht="13.5">
      <c r="A3" s="289"/>
      <c r="B3" s="289"/>
      <c r="C3" s="289"/>
      <c r="D3" s="289"/>
      <c r="E3" s="289"/>
      <c r="F3" s="289"/>
      <c r="G3" s="289"/>
      <c r="H3" s="289"/>
    </row>
    <row r="4" spans="1:8" ht="18" customHeight="1" thickBot="1">
      <c r="A4" s="290" t="s">
        <v>359</v>
      </c>
      <c r="B4" s="289"/>
      <c r="C4" s="289"/>
      <c r="D4" s="289"/>
      <c r="E4" s="289"/>
      <c r="F4" s="289"/>
      <c r="G4" s="289"/>
      <c r="H4" s="291" t="s">
        <v>360</v>
      </c>
    </row>
    <row r="5" spans="1:8" ht="13.5">
      <c r="A5" s="964" t="s">
        <v>361</v>
      </c>
      <c r="B5" s="965"/>
      <c r="C5" s="968" t="s">
        <v>6</v>
      </c>
      <c r="D5" s="969"/>
      <c r="E5" s="968" t="s">
        <v>7</v>
      </c>
      <c r="F5" s="969"/>
      <c r="G5" s="968" t="s">
        <v>297</v>
      </c>
      <c r="H5" s="970"/>
    </row>
    <row r="6" spans="1:8" ht="13.5">
      <c r="A6" s="966"/>
      <c r="B6" s="967"/>
      <c r="C6" s="252" t="s">
        <v>362</v>
      </c>
      <c r="D6" s="252" t="s">
        <v>363</v>
      </c>
      <c r="E6" s="252" t="s">
        <v>364</v>
      </c>
      <c r="F6" s="252" t="s">
        <v>363</v>
      </c>
      <c r="G6" s="252" t="s">
        <v>364</v>
      </c>
      <c r="H6" s="252" t="s">
        <v>363</v>
      </c>
    </row>
    <row r="7" spans="1:8" ht="13.5">
      <c r="A7" s="253"/>
      <c r="B7" s="293" t="s">
        <v>8</v>
      </c>
      <c r="C7" s="294">
        <v>415</v>
      </c>
      <c r="D7" s="257">
        <v>402</v>
      </c>
      <c r="E7" s="257">
        <v>11021</v>
      </c>
      <c r="F7" s="257">
        <v>10852</v>
      </c>
      <c r="G7" s="295">
        <v>45342550</v>
      </c>
      <c r="H7" s="295">
        <v>49025006</v>
      </c>
    </row>
    <row r="8" spans="1:8" ht="13.5">
      <c r="A8" s="296"/>
      <c r="B8" s="265"/>
      <c r="C8" s="297"/>
      <c r="D8" s="263"/>
      <c r="E8" s="263"/>
      <c r="F8" s="263"/>
      <c r="G8" s="263"/>
      <c r="H8" s="263"/>
    </row>
    <row r="9" spans="1:8" ht="13.5">
      <c r="A9" s="270">
        <v>9</v>
      </c>
      <c r="B9" s="265" t="s">
        <v>316</v>
      </c>
      <c r="C9" s="298">
        <v>82</v>
      </c>
      <c r="D9" s="299">
        <v>87</v>
      </c>
      <c r="E9" s="299">
        <v>1725</v>
      </c>
      <c r="F9" s="299">
        <v>1819</v>
      </c>
      <c r="G9" s="299">
        <v>2563707</v>
      </c>
      <c r="H9" s="299">
        <v>2188165</v>
      </c>
    </row>
    <row r="10" spans="1:8" ht="13.5">
      <c r="A10" s="270">
        <v>10</v>
      </c>
      <c r="B10" s="265" t="s">
        <v>317</v>
      </c>
      <c r="C10" s="298">
        <v>3</v>
      </c>
      <c r="D10" s="299">
        <v>3</v>
      </c>
      <c r="E10" s="299">
        <v>289</v>
      </c>
      <c r="F10" s="299">
        <v>287</v>
      </c>
      <c r="G10" s="299" t="s">
        <v>194</v>
      </c>
      <c r="H10" s="299">
        <v>1965099</v>
      </c>
    </row>
    <row r="11" spans="1:8" ht="13.5">
      <c r="A11" s="270">
        <v>11</v>
      </c>
      <c r="B11" s="265" t="s">
        <v>318</v>
      </c>
      <c r="C11" s="298">
        <v>35</v>
      </c>
      <c r="D11" s="299">
        <v>32</v>
      </c>
      <c r="E11" s="299">
        <v>818</v>
      </c>
      <c r="F11" s="299">
        <v>792</v>
      </c>
      <c r="G11" s="299">
        <v>699938</v>
      </c>
      <c r="H11" s="299">
        <v>803159</v>
      </c>
    </row>
    <row r="12" spans="1:8" ht="13.5">
      <c r="A12" s="270">
        <v>12</v>
      </c>
      <c r="B12" s="265" t="s">
        <v>365</v>
      </c>
      <c r="C12" s="298">
        <v>35</v>
      </c>
      <c r="D12" s="299">
        <v>35</v>
      </c>
      <c r="E12" s="299">
        <v>523</v>
      </c>
      <c r="F12" s="299">
        <v>541</v>
      </c>
      <c r="G12" s="299">
        <v>1025193</v>
      </c>
      <c r="H12" s="299">
        <v>1102078</v>
      </c>
    </row>
    <row r="13" spans="1:8" ht="13.5">
      <c r="A13" s="270">
        <v>13</v>
      </c>
      <c r="B13" s="265" t="s">
        <v>366</v>
      </c>
      <c r="C13" s="298">
        <v>65</v>
      </c>
      <c r="D13" s="299">
        <v>60</v>
      </c>
      <c r="E13" s="299">
        <v>807</v>
      </c>
      <c r="F13" s="299">
        <v>724</v>
      </c>
      <c r="G13" s="299">
        <v>893047</v>
      </c>
      <c r="H13" s="299">
        <v>629817</v>
      </c>
    </row>
    <row r="14" spans="1:8" ht="13.5">
      <c r="A14" s="270">
        <v>14</v>
      </c>
      <c r="B14" s="265" t="s">
        <v>367</v>
      </c>
      <c r="C14" s="298">
        <v>10</v>
      </c>
      <c r="D14" s="299">
        <v>10</v>
      </c>
      <c r="E14" s="299">
        <v>437</v>
      </c>
      <c r="F14" s="299">
        <v>449</v>
      </c>
      <c r="G14" s="299">
        <v>754053</v>
      </c>
      <c r="H14" s="299">
        <v>1249756</v>
      </c>
    </row>
    <row r="15" spans="1:8" ht="13.5">
      <c r="A15" s="270">
        <v>15</v>
      </c>
      <c r="B15" s="265" t="s">
        <v>319</v>
      </c>
      <c r="C15" s="298">
        <v>31</v>
      </c>
      <c r="D15" s="299">
        <v>29</v>
      </c>
      <c r="E15" s="299">
        <v>794</v>
      </c>
      <c r="F15" s="299">
        <v>783</v>
      </c>
      <c r="G15" s="299">
        <v>947061</v>
      </c>
      <c r="H15" s="299">
        <v>979394</v>
      </c>
    </row>
    <row r="16" spans="1:8" ht="13.5">
      <c r="A16" s="270">
        <v>16</v>
      </c>
      <c r="B16" s="265" t="s">
        <v>368</v>
      </c>
      <c r="C16" s="298">
        <v>20</v>
      </c>
      <c r="D16" s="299">
        <v>18</v>
      </c>
      <c r="E16" s="299">
        <v>3432</v>
      </c>
      <c r="F16" s="299">
        <v>3347</v>
      </c>
      <c r="G16" s="299">
        <v>32601594</v>
      </c>
      <c r="H16" s="299">
        <v>36038509</v>
      </c>
    </row>
    <row r="17" spans="1:8" ht="13.5">
      <c r="A17" s="270">
        <v>17</v>
      </c>
      <c r="B17" s="265" t="s">
        <v>321</v>
      </c>
      <c r="C17" s="298">
        <v>2</v>
      </c>
      <c r="D17" s="299">
        <v>2</v>
      </c>
      <c r="E17" s="299">
        <v>12</v>
      </c>
      <c r="F17" s="299">
        <v>12</v>
      </c>
      <c r="G17" s="299" t="s">
        <v>194</v>
      </c>
      <c r="H17" s="299" t="s">
        <v>194</v>
      </c>
    </row>
    <row r="18" spans="1:8" ht="13.5">
      <c r="A18" s="270">
        <v>18</v>
      </c>
      <c r="B18" s="265" t="s">
        <v>369</v>
      </c>
      <c r="C18" s="298">
        <v>12</v>
      </c>
      <c r="D18" s="299">
        <v>12</v>
      </c>
      <c r="E18" s="299">
        <v>272</v>
      </c>
      <c r="F18" s="299">
        <v>282</v>
      </c>
      <c r="G18" s="299">
        <v>922905</v>
      </c>
      <c r="H18" s="299">
        <v>942062</v>
      </c>
    </row>
    <row r="19" spans="1:8" ht="13.5">
      <c r="A19" s="270">
        <v>19</v>
      </c>
      <c r="B19" s="265" t="s">
        <v>370</v>
      </c>
      <c r="C19" s="298">
        <v>3</v>
      </c>
      <c r="D19" s="299">
        <v>3</v>
      </c>
      <c r="E19" s="299">
        <v>70</v>
      </c>
      <c r="F19" s="299">
        <v>63</v>
      </c>
      <c r="G19" s="299">
        <v>92846</v>
      </c>
      <c r="H19" s="299">
        <v>84638</v>
      </c>
    </row>
    <row r="20" spans="1:8" ht="13.5">
      <c r="A20" s="270">
        <v>20</v>
      </c>
      <c r="B20" s="265" t="s">
        <v>325</v>
      </c>
      <c r="C20" s="298">
        <v>1</v>
      </c>
      <c r="D20" s="299" t="s">
        <v>25</v>
      </c>
      <c r="E20" s="299">
        <v>4</v>
      </c>
      <c r="F20" s="299" t="s">
        <v>25</v>
      </c>
      <c r="G20" s="299" t="s">
        <v>194</v>
      </c>
      <c r="H20" s="299" t="s">
        <v>25</v>
      </c>
    </row>
    <row r="21" spans="1:8" ht="13.5">
      <c r="A21" s="270">
        <v>21</v>
      </c>
      <c r="B21" s="265" t="s">
        <v>327</v>
      </c>
      <c r="C21" s="298">
        <v>10</v>
      </c>
      <c r="D21" s="299">
        <v>9</v>
      </c>
      <c r="E21" s="299">
        <v>154</v>
      </c>
      <c r="F21" s="299">
        <v>140</v>
      </c>
      <c r="G21" s="299">
        <v>289902</v>
      </c>
      <c r="H21" s="299">
        <v>290580</v>
      </c>
    </row>
    <row r="22" spans="1:8" ht="13.5">
      <c r="A22" s="270">
        <v>22</v>
      </c>
      <c r="B22" s="265" t="s">
        <v>329</v>
      </c>
      <c r="C22" s="298">
        <v>3</v>
      </c>
      <c r="D22" s="299">
        <v>3</v>
      </c>
      <c r="E22" s="299">
        <v>75</v>
      </c>
      <c r="F22" s="299">
        <v>76</v>
      </c>
      <c r="G22" s="299">
        <v>144813</v>
      </c>
      <c r="H22" s="299">
        <v>219511</v>
      </c>
    </row>
    <row r="23" spans="1:8" ht="13.5">
      <c r="A23" s="270">
        <v>23</v>
      </c>
      <c r="B23" s="265" t="s">
        <v>330</v>
      </c>
      <c r="C23" s="298" t="s">
        <v>25</v>
      </c>
      <c r="D23" s="299" t="s">
        <v>25</v>
      </c>
      <c r="E23" s="299" t="s">
        <v>25</v>
      </c>
      <c r="F23" s="299" t="s">
        <v>25</v>
      </c>
      <c r="G23" s="299" t="s">
        <v>25</v>
      </c>
      <c r="H23" s="299" t="s">
        <v>25</v>
      </c>
    </row>
    <row r="24" spans="1:8" ht="13.5">
      <c r="A24" s="270">
        <v>24</v>
      </c>
      <c r="B24" s="265" t="s">
        <v>331</v>
      </c>
      <c r="C24" s="298">
        <v>37</v>
      </c>
      <c r="D24" s="299">
        <v>36</v>
      </c>
      <c r="E24" s="299">
        <v>581</v>
      </c>
      <c r="F24" s="299">
        <v>521</v>
      </c>
      <c r="G24" s="299">
        <v>903126</v>
      </c>
      <c r="H24" s="299">
        <v>949177</v>
      </c>
    </row>
    <row r="25" spans="1:8" ht="13.5">
      <c r="A25" s="270">
        <v>25</v>
      </c>
      <c r="B25" s="265" t="s">
        <v>332</v>
      </c>
      <c r="C25" s="298">
        <v>12</v>
      </c>
      <c r="D25" s="299">
        <v>13</v>
      </c>
      <c r="E25" s="299">
        <v>155</v>
      </c>
      <c r="F25" s="299">
        <v>239</v>
      </c>
      <c r="G25" s="299">
        <v>210455</v>
      </c>
      <c r="H25" s="299">
        <v>335597</v>
      </c>
    </row>
    <row r="26" spans="1:8" ht="13.5">
      <c r="A26" s="270">
        <v>26</v>
      </c>
      <c r="B26" s="265" t="s">
        <v>371</v>
      </c>
      <c r="C26" s="298">
        <v>21</v>
      </c>
      <c r="D26" s="299">
        <v>21</v>
      </c>
      <c r="E26" s="299">
        <v>515</v>
      </c>
      <c r="F26" s="299">
        <v>456</v>
      </c>
      <c r="G26" s="299">
        <v>982113</v>
      </c>
      <c r="H26" s="299">
        <v>818303</v>
      </c>
    </row>
    <row r="27" spans="1:8" ht="13.5">
      <c r="A27" s="270">
        <v>27</v>
      </c>
      <c r="B27" s="265" t="s">
        <v>334</v>
      </c>
      <c r="C27" s="298">
        <v>7</v>
      </c>
      <c r="D27" s="299">
        <v>5</v>
      </c>
      <c r="E27" s="299">
        <v>74</v>
      </c>
      <c r="F27" s="299">
        <v>59</v>
      </c>
      <c r="G27" s="299">
        <v>62775</v>
      </c>
      <c r="H27" s="299">
        <v>49606</v>
      </c>
    </row>
    <row r="28" spans="1:8" ht="13.5">
      <c r="A28" s="270">
        <v>28</v>
      </c>
      <c r="B28" s="265" t="s">
        <v>335</v>
      </c>
      <c r="C28" s="298">
        <v>1</v>
      </c>
      <c r="D28" s="299">
        <v>1</v>
      </c>
      <c r="E28" s="299">
        <v>37</v>
      </c>
      <c r="F28" s="299">
        <v>46</v>
      </c>
      <c r="G28" s="299" t="s">
        <v>194</v>
      </c>
      <c r="H28" s="299" t="s">
        <v>194</v>
      </c>
    </row>
    <row r="29" spans="1:8" ht="13.5">
      <c r="A29" s="270">
        <v>29</v>
      </c>
      <c r="B29" s="265" t="s">
        <v>336</v>
      </c>
      <c r="C29" s="298">
        <v>4</v>
      </c>
      <c r="D29" s="299">
        <v>5</v>
      </c>
      <c r="E29" s="299">
        <v>53</v>
      </c>
      <c r="F29" s="299">
        <v>66</v>
      </c>
      <c r="G29" s="299">
        <v>64666</v>
      </c>
      <c r="H29" s="299">
        <v>64943</v>
      </c>
    </row>
    <row r="30" spans="1:8" ht="13.5">
      <c r="A30" s="270">
        <v>30</v>
      </c>
      <c r="B30" s="265" t="s">
        <v>337</v>
      </c>
      <c r="C30" s="298">
        <v>1</v>
      </c>
      <c r="D30" s="299" t="s">
        <v>25</v>
      </c>
      <c r="E30" s="299">
        <v>20</v>
      </c>
      <c r="F30" s="299" t="s">
        <v>25</v>
      </c>
      <c r="G30" s="299" t="s">
        <v>194</v>
      </c>
      <c r="H30" s="299" t="s">
        <v>25</v>
      </c>
    </row>
    <row r="31" spans="1:8" ht="13.5">
      <c r="A31" s="270">
        <v>31</v>
      </c>
      <c r="B31" s="265" t="s">
        <v>338</v>
      </c>
      <c r="C31" s="298">
        <v>5</v>
      </c>
      <c r="D31" s="299">
        <v>4</v>
      </c>
      <c r="E31" s="299">
        <v>45</v>
      </c>
      <c r="F31" s="299">
        <v>29</v>
      </c>
      <c r="G31" s="299">
        <v>55756</v>
      </c>
      <c r="H31" s="299">
        <v>30583</v>
      </c>
    </row>
    <row r="32" spans="1:8" ht="14.25" thickBot="1">
      <c r="A32" s="278">
        <v>32</v>
      </c>
      <c r="B32" s="300" t="s">
        <v>372</v>
      </c>
      <c r="C32" s="301">
        <v>15</v>
      </c>
      <c r="D32" s="302">
        <v>14</v>
      </c>
      <c r="E32" s="302">
        <v>129</v>
      </c>
      <c r="F32" s="302">
        <v>121</v>
      </c>
      <c r="G32" s="302">
        <v>100433</v>
      </c>
      <c r="H32" s="302">
        <v>101882</v>
      </c>
    </row>
    <row r="33" spans="1:8" ht="13.5">
      <c r="A33" s="283" t="s">
        <v>373</v>
      </c>
      <c r="B33" s="235"/>
      <c r="C33" s="235"/>
      <c r="D33" s="235"/>
      <c r="E33" s="235"/>
      <c r="F33" s="235"/>
      <c r="G33" s="235"/>
      <c r="H33" s="235"/>
    </row>
    <row r="34" spans="1:8" ht="13.5">
      <c r="A34" s="287" t="s">
        <v>374</v>
      </c>
      <c r="B34" s="235"/>
      <c r="C34" s="235"/>
      <c r="D34" s="235"/>
      <c r="E34" s="235"/>
      <c r="F34" s="235"/>
      <c r="G34" s="235"/>
      <c r="H34" s="235"/>
    </row>
    <row r="35" spans="1:8" ht="13.5">
      <c r="A35" s="235"/>
      <c r="B35" s="235"/>
      <c r="C35" s="235"/>
      <c r="D35" s="235"/>
      <c r="E35" s="235"/>
      <c r="F35" s="235"/>
      <c r="G35" s="235"/>
      <c r="H35" s="235"/>
    </row>
  </sheetData>
  <sheetProtection/>
  <mergeCells count="4">
    <mergeCell ref="A5:B6"/>
    <mergeCell ref="C5:D5"/>
    <mergeCell ref="E5:F5"/>
    <mergeCell ref="G5:H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140625" defaultRowHeight="15"/>
  <cols>
    <col min="1" max="1" width="3.140625" style="233" customWidth="1"/>
    <col min="2" max="2" width="12.140625" style="233" customWidth="1"/>
    <col min="3" max="11" width="9.421875" style="233" customWidth="1"/>
    <col min="12" max="16384" width="9.00390625" style="233" customWidth="1"/>
  </cols>
  <sheetData>
    <row r="1" spans="1:11" ht="25.5">
      <c r="A1" s="97" t="s">
        <v>375</v>
      </c>
      <c r="B1" s="97"/>
      <c r="C1" s="97"/>
      <c r="D1" s="97"/>
      <c r="E1" s="97"/>
      <c r="F1" s="97"/>
      <c r="G1" s="97"/>
      <c r="H1" s="97"/>
      <c r="I1" s="97"/>
      <c r="J1" s="97"/>
      <c r="K1" s="97"/>
    </row>
    <row r="2" spans="1:11" ht="13.5">
      <c r="A2" s="289"/>
      <c r="B2" s="289"/>
      <c r="C2" s="289"/>
      <c r="D2" s="289"/>
      <c r="E2" s="289"/>
      <c r="F2" s="289"/>
      <c r="G2" s="289"/>
      <c r="H2" s="289"/>
      <c r="I2" s="289"/>
      <c r="J2" s="289"/>
      <c r="K2" s="289"/>
    </row>
    <row r="3" spans="1:11" ht="13.5">
      <c r="A3" s="289"/>
      <c r="B3" s="289"/>
      <c r="C3" s="289"/>
      <c r="D3" s="289"/>
      <c r="E3" s="289"/>
      <c r="F3" s="289"/>
      <c r="G3" s="289"/>
      <c r="H3" s="289"/>
      <c r="I3" s="289"/>
      <c r="J3" s="289"/>
      <c r="K3" s="289"/>
    </row>
    <row r="4" spans="1:11" ht="17.25" customHeight="1" thickBot="1">
      <c r="A4" s="237" t="s">
        <v>376</v>
      </c>
      <c r="B4" s="303"/>
      <c r="C4" s="303"/>
      <c r="D4" s="303"/>
      <c r="E4" s="303"/>
      <c r="F4" s="303"/>
      <c r="G4" s="303"/>
      <c r="H4" s="303"/>
      <c r="I4" s="303"/>
      <c r="J4" s="304"/>
      <c r="K4" s="291" t="s">
        <v>377</v>
      </c>
    </row>
    <row r="5" spans="1:11" ht="14.25" customHeight="1">
      <c r="A5" s="960" t="s">
        <v>378</v>
      </c>
      <c r="B5" s="961"/>
      <c r="C5" s="971" t="s">
        <v>379</v>
      </c>
      <c r="D5" s="305"/>
      <c r="E5" s="305"/>
      <c r="F5" s="305"/>
      <c r="G5" s="305"/>
      <c r="H5" s="305"/>
      <c r="I5" s="305"/>
      <c r="J5" s="305"/>
      <c r="K5" s="305"/>
    </row>
    <row r="6" spans="1:11" ht="14.25" customHeight="1">
      <c r="A6" s="962"/>
      <c r="B6" s="963"/>
      <c r="C6" s="972"/>
      <c r="D6" s="250" t="s">
        <v>380</v>
      </c>
      <c r="E6" s="250" t="s">
        <v>381</v>
      </c>
      <c r="F6" s="250" t="s">
        <v>382</v>
      </c>
      <c r="G6" s="250" t="s">
        <v>383</v>
      </c>
      <c r="H6" s="250" t="s">
        <v>384</v>
      </c>
      <c r="I6" s="250" t="s">
        <v>385</v>
      </c>
      <c r="J6" s="250" t="s">
        <v>386</v>
      </c>
      <c r="K6" s="250" t="s">
        <v>387</v>
      </c>
    </row>
    <row r="7" spans="1:11" ht="15" customHeight="1">
      <c r="A7" s="306"/>
      <c r="B7" s="254" t="s">
        <v>8</v>
      </c>
      <c r="C7" s="307">
        <v>10852</v>
      </c>
      <c r="D7" s="308">
        <v>1320</v>
      </c>
      <c r="E7" s="308">
        <v>1107</v>
      </c>
      <c r="F7" s="308">
        <v>1085</v>
      </c>
      <c r="G7" s="308">
        <v>797</v>
      </c>
      <c r="H7" s="308">
        <v>1745</v>
      </c>
      <c r="I7" s="308">
        <v>1622</v>
      </c>
      <c r="J7" s="308">
        <v>759</v>
      </c>
      <c r="K7" s="308">
        <v>2417</v>
      </c>
    </row>
    <row r="8" spans="1:11" ht="14.25" customHeight="1">
      <c r="A8" s="309"/>
      <c r="B8" s="266"/>
      <c r="C8" s="260"/>
      <c r="D8" s="262"/>
      <c r="E8" s="262"/>
      <c r="F8" s="262"/>
      <c r="G8" s="262"/>
      <c r="H8" s="262"/>
      <c r="I8" s="262"/>
      <c r="J8" s="262"/>
      <c r="K8" s="262"/>
    </row>
    <row r="9" spans="1:11" ht="15" customHeight="1">
      <c r="A9" s="310">
        <v>9</v>
      </c>
      <c r="B9" s="266" t="s">
        <v>316</v>
      </c>
      <c r="C9" s="298">
        <v>1819</v>
      </c>
      <c r="D9" s="299">
        <v>280</v>
      </c>
      <c r="E9" s="299">
        <v>209</v>
      </c>
      <c r="F9" s="299">
        <v>278</v>
      </c>
      <c r="G9" s="299">
        <v>231</v>
      </c>
      <c r="H9" s="299">
        <v>563</v>
      </c>
      <c r="I9" s="299">
        <v>258</v>
      </c>
      <c r="J9" s="299" t="s">
        <v>25</v>
      </c>
      <c r="K9" s="299" t="s">
        <v>25</v>
      </c>
    </row>
    <row r="10" spans="1:11" ht="15" customHeight="1">
      <c r="A10" s="310">
        <v>10</v>
      </c>
      <c r="B10" s="266" t="s">
        <v>317</v>
      </c>
      <c r="C10" s="298">
        <v>287</v>
      </c>
      <c r="D10" s="299">
        <v>4</v>
      </c>
      <c r="E10" s="299" t="s">
        <v>25</v>
      </c>
      <c r="F10" s="299" t="s">
        <v>25</v>
      </c>
      <c r="G10" s="299" t="s">
        <v>25</v>
      </c>
      <c r="H10" s="299">
        <v>92</v>
      </c>
      <c r="I10" s="299">
        <v>191</v>
      </c>
      <c r="J10" s="299" t="s">
        <v>25</v>
      </c>
      <c r="K10" s="299" t="s">
        <v>25</v>
      </c>
    </row>
    <row r="11" spans="1:11" ht="15" customHeight="1">
      <c r="A11" s="310">
        <v>11</v>
      </c>
      <c r="B11" s="266" t="s">
        <v>318</v>
      </c>
      <c r="C11" s="298">
        <v>792</v>
      </c>
      <c r="D11" s="299">
        <v>109</v>
      </c>
      <c r="E11" s="299">
        <v>103</v>
      </c>
      <c r="F11" s="299">
        <v>93</v>
      </c>
      <c r="G11" s="299">
        <v>37</v>
      </c>
      <c r="H11" s="299">
        <v>303</v>
      </c>
      <c r="I11" s="299">
        <v>147</v>
      </c>
      <c r="J11" s="299" t="s">
        <v>25</v>
      </c>
      <c r="K11" s="299" t="s">
        <v>25</v>
      </c>
    </row>
    <row r="12" spans="1:11" ht="15" customHeight="1">
      <c r="A12" s="310">
        <v>12</v>
      </c>
      <c r="B12" s="266" t="s">
        <v>388</v>
      </c>
      <c r="C12" s="298">
        <v>541</v>
      </c>
      <c r="D12" s="299">
        <v>120</v>
      </c>
      <c r="E12" s="299">
        <v>112</v>
      </c>
      <c r="F12" s="299" t="s">
        <v>25</v>
      </c>
      <c r="G12" s="299">
        <v>135</v>
      </c>
      <c r="H12" s="299" t="s">
        <v>25</v>
      </c>
      <c r="I12" s="299">
        <v>174</v>
      </c>
      <c r="J12" s="299" t="s">
        <v>25</v>
      </c>
      <c r="K12" s="299" t="s">
        <v>25</v>
      </c>
    </row>
    <row r="13" spans="1:11" ht="15" customHeight="1">
      <c r="A13" s="310">
        <v>13</v>
      </c>
      <c r="B13" s="266" t="s">
        <v>389</v>
      </c>
      <c r="C13" s="298">
        <v>724</v>
      </c>
      <c r="D13" s="299">
        <v>216</v>
      </c>
      <c r="E13" s="299">
        <v>213</v>
      </c>
      <c r="F13" s="299">
        <v>142</v>
      </c>
      <c r="G13" s="299">
        <v>34</v>
      </c>
      <c r="H13" s="299" t="s">
        <v>25</v>
      </c>
      <c r="I13" s="299">
        <v>119</v>
      </c>
      <c r="J13" s="299" t="s">
        <v>25</v>
      </c>
      <c r="K13" s="299" t="s">
        <v>25</v>
      </c>
    </row>
    <row r="14" spans="1:11" ht="15" customHeight="1">
      <c r="A14" s="310">
        <v>14</v>
      </c>
      <c r="B14" s="266" t="s">
        <v>390</v>
      </c>
      <c r="C14" s="298">
        <v>449</v>
      </c>
      <c r="D14" s="299">
        <v>43</v>
      </c>
      <c r="E14" s="299" t="s">
        <v>25</v>
      </c>
      <c r="F14" s="299">
        <v>29</v>
      </c>
      <c r="G14" s="299" t="s">
        <v>25</v>
      </c>
      <c r="H14" s="299">
        <v>137</v>
      </c>
      <c r="I14" s="299" t="s">
        <v>25</v>
      </c>
      <c r="J14" s="299">
        <v>240</v>
      </c>
      <c r="K14" s="299" t="s">
        <v>25</v>
      </c>
    </row>
    <row r="15" spans="1:11" ht="15" customHeight="1">
      <c r="A15" s="310">
        <v>15</v>
      </c>
      <c r="B15" s="266" t="s">
        <v>319</v>
      </c>
      <c r="C15" s="298">
        <v>783</v>
      </c>
      <c r="D15" s="299">
        <v>72</v>
      </c>
      <c r="E15" s="299">
        <v>101</v>
      </c>
      <c r="F15" s="299">
        <v>104</v>
      </c>
      <c r="G15" s="299">
        <v>79</v>
      </c>
      <c r="H15" s="299">
        <v>88</v>
      </c>
      <c r="I15" s="299">
        <v>103</v>
      </c>
      <c r="J15" s="299">
        <v>236</v>
      </c>
      <c r="K15" s="299" t="s">
        <v>25</v>
      </c>
    </row>
    <row r="16" spans="1:11" ht="15" customHeight="1">
      <c r="A16" s="310">
        <v>16</v>
      </c>
      <c r="B16" s="266" t="s">
        <v>391</v>
      </c>
      <c r="C16" s="298">
        <v>3347</v>
      </c>
      <c r="D16" s="299">
        <v>19</v>
      </c>
      <c r="E16" s="299">
        <v>13</v>
      </c>
      <c r="F16" s="299">
        <v>47</v>
      </c>
      <c r="G16" s="299">
        <v>77</v>
      </c>
      <c r="H16" s="299">
        <v>364</v>
      </c>
      <c r="I16" s="299">
        <v>127</v>
      </c>
      <c r="J16" s="299">
        <v>283</v>
      </c>
      <c r="K16" s="299">
        <v>2417</v>
      </c>
    </row>
    <row r="17" spans="1:11" ht="15" customHeight="1">
      <c r="A17" s="310">
        <v>17</v>
      </c>
      <c r="B17" s="266" t="s">
        <v>321</v>
      </c>
      <c r="C17" s="298">
        <v>12</v>
      </c>
      <c r="D17" s="299">
        <v>12</v>
      </c>
      <c r="E17" s="299" t="s">
        <v>25</v>
      </c>
      <c r="F17" s="299" t="s">
        <v>25</v>
      </c>
      <c r="G17" s="299" t="s">
        <v>25</v>
      </c>
      <c r="H17" s="299" t="s">
        <v>25</v>
      </c>
      <c r="I17" s="299" t="s">
        <v>25</v>
      </c>
      <c r="J17" s="299" t="s">
        <v>25</v>
      </c>
      <c r="K17" s="299" t="s">
        <v>25</v>
      </c>
    </row>
    <row r="18" spans="1:11" ht="15" customHeight="1">
      <c r="A18" s="310">
        <v>18</v>
      </c>
      <c r="B18" s="266" t="s">
        <v>392</v>
      </c>
      <c r="C18" s="298">
        <v>282</v>
      </c>
      <c r="D18" s="299">
        <v>34</v>
      </c>
      <c r="E18" s="299">
        <v>60</v>
      </c>
      <c r="F18" s="299" t="s">
        <v>25</v>
      </c>
      <c r="G18" s="299" t="s">
        <v>25</v>
      </c>
      <c r="H18" s="299" t="s">
        <v>25</v>
      </c>
      <c r="I18" s="299">
        <v>188</v>
      </c>
      <c r="J18" s="299" t="s">
        <v>25</v>
      </c>
      <c r="K18" s="299" t="s">
        <v>25</v>
      </c>
    </row>
    <row r="19" spans="1:11" ht="15" customHeight="1">
      <c r="A19" s="310">
        <v>19</v>
      </c>
      <c r="B19" s="266" t="s">
        <v>393</v>
      </c>
      <c r="C19" s="298">
        <v>63</v>
      </c>
      <c r="D19" s="299" t="s">
        <v>25</v>
      </c>
      <c r="E19" s="299">
        <v>38</v>
      </c>
      <c r="F19" s="299">
        <v>25</v>
      </c>
      <c r="G19" s="299" t="s">
        <v>25</v>
      </c>
      <c r="H19" s="299" t="s">
        <v>25</v>
      </c>
      <c r="I19" s="299" t="s">
        <v>25</v>
      </c>
      <c r="J19" s="299" t="s">
        <v>25</v>
      </c>
      <c r="K19" s="299" t="s">
        <v>25</v>
      </c>
    </row>
    <row r="20" spans="1:11" ht="15" customHeight="1">
      <c r="A20" s="310">
        <v>20</v>
      </c>
      <c r="B20" s="266" t="s">
        <v>325</v>
      </c>
      <c r="C20" s="298" t="s">
        <v>25</v>
      </c>
      <c r="D20" s="299" t="s">
        <v>25</v>
      </c>
      <c r="E20" s="299" t="s">
        <v>25</v>
      </c>
      <c r="F20" s="299" t="s">
        <v>25</v>
      </c>
      <c r="G20" s="299" t="s">
        <v>25</v>
      </c>
      <c r="H20" s="299" t="s">
        <v>25</v>
      </c>
      <c r="I20" s="299" t="s">
        <v>25</v>
      </c>
      <c r="J20" s="299" t="s">
        <v>25</v>
      </c>
      <c r="K20" s="299" t="s">
        <v>25</v>
      </c>
    </row>
    <row r="21" spans="1:11" ht="15" customHeight="1">
      <c r="A21" s="310">
        <v>21</v>
      </c>
      <c r="B21" s="266" t="s">
        <v>327</v>
      </c>
      <c r="C21" s="298">
        <v>140</v>
      </c>
      <c r="D21" s="299">
        <v>39</v>
      </c>
      <c r="E21" s="299" t="s">
        <v>25</v>
      </c>
      <c r="F21" s="299">
        <v>22</v>
      </c>
      <c r="G21" s="299">
        <v>79</v>
      </c>
      <c r="H21" s="299" t="s">
        <v>25</v>
      </c>
      <c r="I21" s="299" t="s">
        <v>25</v>
      </c>
      <c r="J21" s="299" t="s">
        <v>25</v>
      </c>
      <c r="K21" s="299" t="s">
        <v>25</v>
      </c>
    </row>
    <row r="22" spans="1:11" ht="15" customHeight="1">
      <c r="A22" s="310">
        <v>22</v>
      </c>
      <c r="B22" s="266" t="s">
        <v>329</v>
      </c>
      <c r="C22" s="298">
        <v>76</v>
      </c>
      <c r="D22" s="299" t="s">
        <v>25</v>
      </c>
      <c r="E22" s="299">
        <v>28</v>
      </c>
      <c r="F22" s="299" t="s">
        <v>25</v>
      </c>
      <c r="G22" s="299">
        <v>48</v>
      </c>
      <c r="H22" s="299" t="s">
        <v>25</v>
      </c>
      <c r="I22" s="299" t="s">
        <v>25</v>
      </c>
      <c r="J22" s="299" t="s">
        <v>25</v>
      </c>
      <c r="K22" s="299" t="s">
        <v>25</v>
      </c>
    </row>
    <row r="23" spans="1:11" ht="15" customHeight="1">
      <c r="A23" s="310">
        <v>23</v>
      </c>
      <c r="B23" s="266" t="s">
        <v>330</v>
      </c>
      <c r="C23" s="298" t="s">
        <v>25</v>
      </c>
      <c r="D23" s="299" t="s">
        <v>25</v>
      </c>
      <c r="E23" s="299" t="s">
        <v>25</v>
      </c>
      <c r="F23" s="299" t="s">
        <v>25</v>
      </c>
      <c r="G23" s="299" t="s">
        <v>25</v>
      </c>
      <c r="H23" s="299" t="s">
        <v>25</v>
      </c>
      <c r="I23" s="299" t="s">
        <v>25</v>
      </c>
      <c r="J23" s="299" t="s">
        <v>25</v>
      </c>
      <c r="K23" s="299" t="s">
        <v>25</v>
      </c>
    </row>
    <row r="24" spans="1:11" ht="15" customHeight="1">
      <c r="A24" s="310">
        <v>24</v>
      </c>
      <c r="B24" s="266" t="s">
        <v>331</v>
      </c>
      <c r="C24" s="298">
        <v>521</v>
      </c>
      <c r="D24" s="299">
        <v>152</v>
      </c>
      <c r="E24" s="299">
        <v>81</v>
      </c>
      <c r="F24" s="299">
        <v>71</v>
      </c>
      <c r="G24" s="299" t="s">
        <v>25</v>
      </c>
      <c r="H24" s="299">
        <v>66</v>
      </c>
      <c r="I24" s="299">
        <v>151</v>
      </c>
      <c r="J24" s="299" t="s">
        <v>25</v>
      </c>
      <c r="K24" s="299" t="s">
        <v>25</v>
      </c>
    </row>
    <row r="25" spans="1:11" ht="15" customHeight="1">
      <c r="A25" s="310">
        <v>25</v>
      </c>
      <c r="B25" s="266" t="s">
        <v>332</v>
      </c>
      <c r="C25" s="298">
        <v>239</v>
      </c>
      <c r="D25" s="299">
        <v>35</v>
      </c>
      <c r="E25" s="299">
        <v>24</v>
      </c>
      <c r="F25" s="299">
        <v>80</v>
      </c>
      <c r="G25" s="299">
        <v>31</v>
      </c>
      <c r="H25" s="299">
        <v>69</v>
      </c>
      <c r="I25" s="299" t="s">
        <v>25</v>
      </c>
      <c r="J25" s="299" t="s">
        <v>25</v>
      </c>
      <c r="K25" s="299" t="s">
        <v>25</v>
      </c>
    </row>
    <row r="26" spans="1:11" ht="15" customHeight="1">
      <c r="A26" s="310">
        <v>26</v>
      </c>
      <c r="B26" s="266" t="s">
        <v>371</v>
      </c>
      <c r="C26" s="298">
        <v>456</v>
      </c>
      <c r="D26" s="299">
        <v>66</v>
      </c>
      <c r="E26" s="299">
        <v>51</v>
      </c>
      <c r="F26" s="299">
        <v>112</v>
      </c>
      <c r="G26" s="299" t="s">
        <v>25</v>
      </c>
      <c r="H26" s="299">
        <v>63</v>
      </c>
      <c r="I26" s="299">
        <v>164</v>
      </c>
      <c r="J26" s="299" t="s">
        <v>25</v>
      </c>
      <c r="K26" s="299" t="s">
        <v>25</v>
      </c>
    </row>
    <row r="27" spans="1:11" ht="15" customHeight="1">
      <c r="A27" s="310">
        <v>27</v>
      </c>
      <c r="B27" s="266" t="s">
        <v>334</v>
      </c>
      <c r="C27" s="298">
        <v>59</v>
      </c>
      <c r="D27" s="299">
        <v>19</v>
      </c>
      <c r="E27" s="299">
        <v>13</v>
      </c>
      <c r="F27" s="299">
        <v>27</v>
      </c>
      <c r="G27" s="299" t="s">
        <v>25</v>
      </c>
      <c r="H27" s="299" t="s">
        <v>25</v>
      </c>
      <c r="I27" s="299" t="s">
        <v>25</v>
      </c>
      <c r="J27" s="299" t="s">
        <v>25</v>
      </c>
      <c r="K27" s="299" t="s">
        <v>25</v>
      </c>
    </row>
    <row r="28" spans="1:11" ht="15" customHeight="1">
      <c r="A28" s="310">
        <v>28</v>
      </c>
      <c r="B28" s="266" t="s">
        <v>335</v>
      </c>
      <c r="C28" s="298">
        <v>46</v>
      </c>
      <c r="D28" s="299" t="s">
        <v>25</v>
      </c>
      <c r="E28" s="299" t="s">
        <v>25</v>
      </c>
      <c r="F28" s="299" t="s">
        <v>25</v>
      </c>
      <c r="G28" s="299">
        <v>46</v>
      </c>
      <c r="H28" s="299" t="s">
        <v>25</v>
      </c>
      <c r="I28" s="299" t="s">
        <v>25</v>
      </c>
      <c r="J28" s="299" t="s">
        <v>25</v>
      </c>
      <c r="K28" s="299" t="s">
        <v>25</v>
      </c>
    </row>
    <row r="29" spans="1:11" ht="15" customHeight="1">
      <c r="A29" s="310">
        <v>29</v>
      </c>
      <c r="B29" s="266" t="s">
        <v>336</v>
      </c>
      <c r="C29" s="298">
        <v>66</v>
      </c>
      <c r="D29" s="299">
        <v>8</v>
      </c>
      <c r="E29" s="299">
        <v>30</v>
      </c>
      <c r="F29" s="299">
        <v>28</v>
      </c>
      <c r="G29" s="299" t="s">
        <v>25</v>
      </c>
      <c r="H29" s="299" t="s">
        <v>25</v>
      </c>
      <c r="I29" s="299" t="s">
        <v>25</v>
      </c>
      <c r="J29" s="299" t="s">
        <v>25</v>
      </c>
      <c r="K29" s="299" t="s">
        <v>25</v>
      </c>
    </row>
    <row r="30" spans="1:11" ht="15" customHeight="1">
      <c r="A30" s="310">
        <v>30</v>
      </c>
      <c r="B30" s="266" t="s">
        <v>337</v>
      </c>
      <c r="C30" s="298" t="s">
        <v>25</v>
      </c>
      <c r="D30" s="299" t="s">
        <v>25</v>
      </c>
      <c r="E30" s="299" t="s">
        <v>25</v>
      </c>
      <c r="F30" s="299" t="s">
        <v>25</v>
      </c>
      <c r="G30" s="299" t="s">
        <v>25</v>
      </c>
      <c r="H30" s="299" t="s">
        <v>25</v>
      </c>
      <c r="I30" s="299" t="s">
        <v>25</v>
      </c>
      <c r="J30" s="299" t="s">
        <v>25</v>
      </c>
      <c r="K30" s="299" t="s">
        <v>25</v>
      </c>
    </row>
    <row r="31" spans="1:11" ht="15" customHeight="1">
      <c r="A31" s="310">
        <v>31</v>
      </c>
      <c r="B31" s="266" t="s">
        <v>338</v>
      </c>
      <c r="C31" s="298">
        <v>29</v>
      </c>
      <c r="D31" s="299">
        <v>17</v>
      </c>
      <c r="E31" s="299">
        <v>12</v>
      </c>
      <c r="F31" s="299" t="s">
        <v>25</v>
      </c>
      <c r="G31" s="299" t="s">
        <v>25</v>
      </c>
      <c r="H31" s="299" t="s">
        <v>25</v>
      </c>
      <c r="I31" s="299" t="s">
        <v>25</v>
      </c>
      <c r="J31" s="299" t="s">
        <v>25</v>
      </c>
      <c r="K31" s="299" t="s">
        <v>25</v>
      </c>
    </row>
    <row r="32" spans="1:11" ht="15" customHeight="1" thickBot="1">
      <c r="A32" s="311">
        <v>32</v>
      </c>
      <c r="B32" s="279" t="s">
        <v>372</v>
      </c>
      <c r="C32" s="312">
        <v>121</v>
      </c>
      <c r="D32" s="302">
        <v>75</v>
      </c>
      <c r="E32" s="302">
        <v>19</v>
      </c>
      <c r="F32" s="302">
        <v>27</v>
      </c>
      <c r="G32" s="302" t="s">
        <v>25</v>
      </c>
      <c r="H32" s="302" t="s">
        <v>25</v>
      </c>
      <c r="I32" s="302" t="s">
        <v>25</v>
      </c>
      <c r="J32" s="302" t="s">
        <v>25</v>
      </c>
      <c r="K32" s="302" t="s">
        <v>25</v>
      </c>
    </row>
    <row r="33" spans="1:11" ht="14.25" customHeight="1">
      <c r="A33" s="283" t="s">
        <v>394</v>
      </c>
      <c r="B33" s="235"/>
      <c r="C33" s="235"/>
      <c r="D33" s="235"/>
      <c r="E33" s="235"/>
      <c r="F33" s="235"/>
      <c r="G33" s="235"/>
      <c r="H33" s="235"/>
      <c r="I33" s="235"/>
      <c r="J33" s="235"/>
      <c r="K33" s="235"/>
    </row>
    <row r="34" spans="1:11" ht="14.25" customHeight="1">
      <c r="A34" s="287" t="s">
        <v>395</v>
      </c>
      <c r="B34" s="235"/>
      <c r="C34" s="235"/>
      <c r="D34" s="235"/>
      <c r="E34" s="235"/>
      <c r="F34" s="235"/>
      <c r="G34" s="235"/>
      <c r="H34" s="235"/>
      <c r="I34" s="235"/>
      <c r="J34" s="235"/>
      <c r="K34" s="235"/>
    </row>
  </sheetData>
  <sheetProtection/>
  <mergeCells count="2">
    <mergeCell ref="A5:B6"/>
    <mergeCell ref="C5:C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9.140625" defaultRowHeight="15"/>
  <cols>
    <col min="1" max="1" width="16.421875" style="0" customWidth="1"/>
    <col min="2" max="6" width="13.7109375" style="0" customWidth="1"/>
  </cols>
  <sheetData>
    <row r="1" spans="1:6" s="314" customFormat="1" ht="25.5">
      <c r="A1" s="313" t="s">
        <v>396</v>
      </c>
      <c r="B1" s="313"/>
      <c r="C1" s="313"/>
      <c r="D1" s="313"/>
      <c r="E1" s="313"/>
      <c r="F1" s="313"/>
    </row>
    <row r="2" spans="1:6" ht="13.5">
      <c r="A2" s="315"/>
      <c r="B2" s="315"/>
      <c r="C2" s="315"/>
      <c r="D2" s="315"/>
      <c r="E2" s="315"/>
      <c r="F2" s="315"/>
    </row>
    <row r="3" spans="1:6" ht="13.5">
      <c r="A3" s="315"/>
      <c r="B3" s="315"/>
      <c r="C3" s="315"/>
      <c r="D3" s="315"/>
      <c r="E3" s="315"/>
      <c r="F3" s="315"/>
    </row>
    <row r="4" spans="1:6" s="318" customFormat="1" ht="18" customHeight="1" thickBot="1">
      <c r="A4" s="316" t="s">
        <v>397</v>
      </c>
      <c r="B4" s="317"/>
      <c r="C4" s="317"/>
      <c r="D4" s="317"/>
      <c r="E4" s="317"/>
      <c r="F4" s="101" t="s">
        <v>398</v>
      </c>
    </row>
    <row r="5" spans="1:6" s="318" customFormat="1" ht="13.5" customHeight="1">
      <c r="A5" s="292" t="s">
        <v>399</v>
      </c>
      <c r="B5" s="103" t="s">
        <v>98</v>
      </c>
      <c r="C5" s="319" t="s">
        <v>99</v>
      </c>
      <c r="D5" s="319" t="s">
        <v>400</v>
      </c>
      <c r="E5" s="319" t="s">
        <v>401</v>
      </c>
      <c r="F5" s="320" t="s">
        <v>402</v>
      </c>
    </row>
    <row r="6" spans="1:6" s="324" customFormat="1" ht="16.5" customHeight="1">
      <c r="A6" s="321" t="s">
        <v>403</v>
      </c>
      <c r="B6" s="322">
        <v>402</v>
      </c>
      <c r="C6" s="323">
        <v>10852</v>
      </c>
      <c r="D6" s="323">
        <v>49025006</v>
      </c>
      <c r="E6" s="323">
        <v>12877290</v>
      </c>
      <c r="F6" s="323">
        <v>4984957</v>
      </c>
    </row>
    <row r="7" spans="1:6" s="318" customFormat="1" ht="16.5" customHeight="1">
      <c r="A7" s="325" t="s">
        <v>404</v>
      </c>
      <c r="B7" s="326">
        <v>13</v>
      </c>
      <c r="C7" s="299">
        <v>158</v>
      </c>
      <c r="D7" s="262">
        <v>98551</v>
      </c>
      <c r="E7" s="262">
        <v>34848</v>
      </c>
      <c r="F7" s="262">
        <v>37785</v>
      </c>
    </row>
    <row r="8" spans="1:6" s="318" customFormat="1" ht="16.5" customHeight="1">
      <c r="A8" s="325" t="s">
        <v>405</v>
      </c>
      <c r="B8" s="326">
        <v>15</v>
      </c>
      <c r="C8" s="299">
        <v>222</v>
      </c>
      <c r="D8" s="262">
        <v>448318</v>
      </c>
      <c r="E8" s="262">
        <v>226765</v>
      </c>
      <c r="F8" s="262">
        <v>77467</v>
      </c>
    </row>
    <row r="9" spans="1:6" s="318" customFormat="1" ht="16.5" customHeight="1">
      <c r="A9" s="325" t="s">
        <v>406</v>
      </c>
      <c r="B9" s="326">
        <v>8</v>
      </c>
      <c r="C9" s="299">
        <v>72</v>
      </c>
      <c r="D9" s="262">
        <v>68356</v>
      </c>
      <c r="E9" s="262">
        <v>34315</v>
      </c>
      <c r="F9" s="262">
        <v>21161</v>
      </c>
    </row>
    <row r="10" spans="1:6" s="318" customFormat="1" ht="16.5" customHeight="1">
      <c r="A10" s="325" t="s">
        <v>407</v>
      </c>
      <c r="B10" s="326">
        <v>3</v>
      </c>
      <c r="C10" s="299">
        <v>31</v>
      </c>
      <c r="D10" s="262">
        <v>22111</v>
      </c>
      <c r="E10" s="262">
        <v>9428</v>
      </c>
      <c r="F10" s="262">
        <v>7677</v>
      </c>
    </row>
    <row r="11" spans="1:6" s="318" customFormat="1" ht="16.5" customHeight="1">
      <c r="A11" s="325" t="s">
        <v>408</v>
      </c>
      <c r="B11" s="326">
        <v>4</v>
      </c>
      <c r="C11" s="299">
        <v>60</v>
      </c>
      <c r="D11" s="262">
        <v>33834</v>
      </c>
      <c r="E11" s="262">
        <v>11486</v>
      </c>
      <c r="F11" s="262">
        <v>17730</v>
      </c>
    </row>
    <row r="12" spans="1:6" s="318" customFormat="1" ht="16.5" customHeight="1">
      <c r="A12" s="325" t="s">
        <v>409</v>
      </c>
      <c r="B12" s="326">
        <v>29</v>
      </c>
      <c r="C12" s="299">
        <v>341</v>
      </c>
      <c r="D12" s="262">
        <v>328706</v>
      </c>
      <c r="E12" s="262">
        <v>167981</v>
      </c>
      <c r="F12" s="262">
        <v>85251</v>
      </c>
    </row>
    <row r="13" spans="1:6" s="318" customFormat="1" ht="16.5" customHeight="1">
      <c r="A13" s="325" t="s">
        <v>410</v>
      </c>
      <c r="B13" s="326">
        <v>30</v>
      </c>
      <c r="C13" s="299">
        <v>880</v>
      </c>
      <c r="D13" s="262">
        <v>2272731</v>
      </c>
      <c r="E13" s="262">
        <v>1669100</v>
      </c>
      <c r="F13" s="262">
        <v>359711</v>
      </c>
    </row>
    <row r="14" spans="1:6" s="318" customFormat="1" ht="16.5" customHeight="1">
      <c r="A14" s="325" t="s">
        <v>411</v>
      </c>
      <c r="B14" s="326">
        <v>8</v>
      </c>
      <c r="C14" s="299">
        <v>117</v>
      </c>
      <c r="D14" s="262">
        <v>82861</v>
      </c>
      <c r="E14" s="262">
        <v>40637</v>
      </c>
      <c r="F14" s="262">
        <v>21165</v>
      </c>
    </row>
    <row r="15" spans="1:6" s="318" customFormat="1" ht="16.5" customHeight="1">
      <c r="A15" s="325" t="s">
        <v>412</v>
      </c>
      <c r="B15" s="326">
        <v>20</v>
      </c>
      <c r="C15" s="299">
        <v>176</v>
      </c>
      <c r="D15" s="262">
        <v>143904</v>
      </c>
      <c r="E15" s="262">
        <v>63023</v>
      </c>
      <c r="F15" s="262">
        <v>39090</v>
      </c>
    </row>
    <row r="16" spans="1:6" s="318" customFormat="1" ht="16.5" customHeight="1">
      <c r="A16" s="325" t="s">
        <v>413</v>
      </c>
      <c r="B16" s="326">
        <v>63</v>
      </c>
      <c r="C16" s="299">
        <v>1622</v>
      </c>
      <c r="D16" s="262">
        <v>1926778</v>
      </c>
      <c r="E16" s="262">
        <v>1057087</v>
      </c>
      <c r="F16" s="262">
        <v>454151</v>
      </c>
    </row>
    <row r="17" spans="1:6" s="318" customFormat="1" ht="16.5" customHeight="1">
      <c r="A17" s="327" t="s">
        <v>414</v>
      </c>
      <c r="B17" s="326">
        <v>39</v>
      </c>
      <c r="C17" s="299">
        <v>632</v>
      </c>
      <c r="D17" s="262">
        <v>1175286</v>
      </c>
      <c r="E17" s="262">
        <v>715002</v>
      </c>
      <c r="F17" s="262">
        <v>217353</v>
      </c>
    </row>
    <row r="18" spans="1:6" s="318" customFormat="1" ht="16.5" customHeight="1">
      <c r="A18" s="120" t="s">
        <v>415</v>
      </c>
      <c r="B18" s="328">
        <v>20</v>
      </c>
      <c r="C18" s="329">
        <v>344</v>
      </c>
      <c r="D18" s="330">
        <v>804442</v>
      </c>
      <c r="E18" s="330">
        <v>416287</v>
      </c>
      <c r="F18" s="330">
        <v>95956</v>
      </c>
    </row>
    <row r="19" spans="1:6" s="318" customFormat="1" ht="16.5" customHeight="1">
      <c r="A19" s="120" t="s">
        <v>416</v>
      </c>
      <c r="B19" s="328">
        <v>16</v>
      </c>
      <c r="C19" s="329">
        <v>381</v>
      </c>
      <c r="D19" s="330">
        <v>516852</v>
      </c>
      <c r="E19" s="330">
        <v>159330</v>
      </c>
      <c r="F19" s="330">
        <v>147724</v>
      </c>
    </row>
    <row r="20" spans="1:6" ht="16.5" customHeight="1">
      <c r="A20" s="120" t="s">
        <v>417</v>
      </c>
      <c r="B20" s="328">
        <v>10</v>
      </c>
      <c r="C20" s="329">
        <v>193</v>
      </c>
      <c r="D20" s="330">
        <v>697469</v>
      </c>
      <c r="E20" s="330">
        <v>365155</v>
      </c>
      <c r="F20" s="330">
        <v>67883</v>
      </c>
    </row>
    <row r="21" spans="1:6" ht="16.5" customHeight="1">
      <c r="A21" s="120" t="s">
        <v>418</v>
      </c>
      <c r="B21" s="328">
        <v>20</v>
      </c>
      <c r="C21" s="329">
        <v>758</v>
      </c>
      <c r="D21" s="330">
        <v>1780543</v>
      </c>
      <c r="E21" s="330">
        <v>790078</v>
      </c>
      <c r="F21" s="330">
        <v>305687</v>
      </c>
    </row>
    <row r="22" spans="1:6" ht="16.5" customHeight="1">
      <c r="A22" s="120" t="s">
        <v>419</v>
      </c>
      <c r="B22" s="328">
        <v>40</v>
      </c>
      <c r="C22" s="329">
        <v>3599</v>
      </c>
      <c r="D22" s="330">
        <v>36736371</v>
      </c>
      <c r="E22" s="330">
        <v>6196836</v>
      </c>
      <c r="F22" s="330">
        <v>2663307</v>
      </c>
    </row>
    <row r="23" spans="1:6" ht="16.5" customHeight="1">
      <c r="A23" s="120" t="s">
        <v>420</v>
      </c>
      <c r="B23" s="328">
        <v>12</v>
      </c>
      <c r="C23" s="329">
        <v>181</v>
      </c>
      <c r="D23" s="330">
        <v>309479</v>
      </c>
      <c r="E23" s="330">
        <v>136610</v>
      </c>
      <c r="F23" s="330">
        <v>55590</v>
      </c>
    </row>
    <row r="24" spans="1:6" ht="16.5" customHeight="1">
      <c r="A24" s="120" t="s">
        <v>421</v>
      </c>
      <c r="B24" s="328">
        <v>4</v>
      </c>
      <c r="C24" s="329">
        <v>28</v>
      </c>
      <c r="D24" s="330">
        <v>45805</v>
      </c>
      <c r="E24" s="330">
        <v>22438</v>
      </c>
      <c r="F24" s="330">
        <v>7900</v>
      </c>
    </row>
    <row r="25" spans="1:6" ht="16.5" customHeight="1">
      <c r="A25" s="120" t="s">
        <v>422</v>
      </c>
      <c r="B25" s="328">
        <v>4</v>
      </c>
      <c r="C25" s="329">
        <v>45</v>
      </c>
      <c r="D25" s="330">
        <v>27336</v>
      </c>
      <c r="E25" s="330">
        <v>7913</v>
      </c>
      <c r="F25" s="330">
        <v>9510</v>
      </c>
    </row>
    <row r="26" spans="1:6" ht="16.5" customHeight="1">
      <c r="A26" s="120" t="s">
        <v>423</v>
      </c>
      <c r="B26" s="328">
        <v>4</v>
      </c>
      <c r="C26" s="329">
        <v>40</v>
      </c>
      <c r="D26" s="330">
        <v>47681</v>
      </c>
      <c r="E26" s="330">
        <v>31327</v>
      </c>
      <c r="F26" s="330">
        <v>9943</v>
      </c>
    </row>
    <row r="27" spans="1:6" ht="16.5" customHeight="1">
      <c r="A27" s="120" t="s">
        <v>424</v>
      </c>
      <c r="B27" s="328">
        <v>26</v>
      </c>
      <c r="C27" s="329">
        <v>787</v>
      </c>
      <c r="D27" s="330">
        <v>1247942</v>
      </c>
      <c r="E27" s="330">
        <v>632878</v>
      </c>
      <c r="F27" s="330">
        <v>221017</v>
      </c>
    </row>
    <row r="28" spans="1:6" ht="16.5" customHeight="1">
      <c r="A28" s="120" t="s">
        <v>425</v>
      </c>
      <c r="B28" s="328">
        <v>8</v>
      </c>
      <c r="C28" s="329">
        <v>81</v>
      </c>
      <c r="D28" s="330">
        <v>63509</v>
      </c>
      <c r="E28" s="330">
        <v>24379</v>
      </c>
      <c r="F28" s="330">
        <v>21923</v>
      </c>
    </row>
    <row r="29" spans="1:6" ht="16.5" customHeight="1" thickBot="1">
      <c r="A29" s="121" t="s">
        <v>426</v>
      </c>
      <c r="B29" s="331">
        <v>6</v>
      </c>
      <c r="C29" s="332">
        <v>104</v>
      </c>
      <c r="D29" s="333">
        <v>146141</v>
      </c>
      <c r="E29" s="333">
        <v>64387</v>
      </c>
      <c r="F29" s="333">
        <v>39976</v>
      </c>
    </row>
    <row r="30" ht="13.5">
      <c r="A30" s="286" t="s">
        <v>394</v>
      </c>
    </row>
    <row r="31" ht="13.5">
      <c r="A31" s="287" t="s">
        <v>395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9.140625" defaultRowHeight="15"/>
  <cols>
    <col min="1" max="1" width="5.140625" style="0" customWidth="1"/>
    <col min="2" max="2" width="3.140625" style="0" customWidth="1"/>
    <col min="3" max="3" width="4.8515625" style="0" customWidth="1"/>
    <col min="4" max="4" width="11.28125" style="0" customWidth="1"/>
    <col min="5" max="5" width="11.8515625" style="0" customWidth="1"/>
    <col min="6" max="13" width="11.28125" style="0" customWidth="1"/>
  </cols>
  <sheetData>
    <row r="1" spans="1:13" ht="25.5">
      <c r="A1" s="97" t="s">
        <v>427</v>
      </c>
      <c r="B1" s="97"/>
      <c r="C1" s="97"/>
      <c r="D1" s="97"/>
      <c r="E1" s="97"/>
      <c r="F1" s="97"/>
      <c r="G1" s="97"/>
      <c r="H1" s="97"/>
      <c r="I1" s="97"/>
      <c r="J1" s="97"/>
      <c r="K1" s="97"/>
      <c r="L1" s="97"/>
      <c r="M1" s="97"/>
    </row>
    <row r="2" spans="1:13" ht="13.5">
      <c r="A2" s="315"/>
      <c r="B2" s="315"/>
      <c r="C2" s="315"/>
      <c r="D2" s="315"/>
      <c r="E2" s="315"/>
      <c r="F2" s="315"/>
      <c r="G2" s="315"/>
      <c r="H2" s="315"/>
      <c r="I2" s="315"/>
      <c r="J2" s="315"/>
      <c r="K2" s="315"/>
      <c r="L2" s="315"/>
      <c r="M2" s="315"/>
    </row>
    <row r="3" spans="1:13" ht="13.5">
      <c r="A3" s="315"/>
      <c r="B3" s="315"/>
      <c r="C3" s="315"/>
      <c r="D3" s="315"/>
      <c r="E3" s="315"/>
      <c r="F3" s="315"/>
      <c r="G3" s="315"/>
      <c r="H3" s="315"/>
      <c r="I3" s="315"/>
      <c r="J3" s="315"/>
      <c r="K3" s="315"/>
      <c r="L3" s="315"/>
      <c r="M3" s="315"/>
    </row>
    <row r="4" spans="1:13" s="115" customFormat="1" ht="18.75" customHeight="1" thickBot="1">
      <c r="A4" s="237" t="s">
        <v>428</v>
      </c>
      <c r="B4" s="237"/>
      <c r="C4" s="237"/>
      <c r="D4" s="334"/>
      <c r="E4" s="334"/>
      <c r="F4" s="100"/>
      <c r="G4" s="100"/>
      <c r="H4" s="100"/>
      <c r="I4" s="100"/>
      <c r="J4" s="100"/>
      <c r="K4" s="100"/>
      <c r="L4" s="100"/>
      <c r="M4" s="335" t="s">
        <v>429</v>
      </c>
    </row>
    <row r="5" spans="1:13" s="115" customFormat="1" ht="15" customHeight="1">
      <c r="A5" s="973" t="s">
        <v>430</v>
      </c>
      <c r="B5" s="973"/>
      <c r="C5" s="973"/>
      <c r="D5" s="974"/>
      <c r="E5" s="977" t="s">
        <v>431</v>
      </c>
      <c r="F5" s="336"/>
      <c r="G5" s="336"/>
      <c r="H5" s="979" t="s">
        <v>432</v>
      </c>
      <c r="I5" s="337"/>
      <c r="J5" s="979" t="s">
        <v>433</v>
      </c>
      <c r="K5" s="336"/>
      <c r="L5" s="979" t="s">
        <v>434</v>
      </c>
      <c r="M5" s="336"/>
    </row>
    <row r="6" spans="1:13" s="115" customFormat="1" ht="15" customHeight="1">
      <c r="A6" s="975"/>
      <c r="B6" s="975"/>
      <c r="C6" s="975"/>
      <c r="D6" s="976"/>
      <c r="E6" s="978"/>
      <c r="F6" s="338" t="s">
        <v>314</v>
      </c>
      <c r="G6" s="338" t="s">
        <v>435</v>
      </c>
      <c r="H6" s="980"/>
      <c r="I6" s="339" t="s">
        <v>436</v>
      </c>
      <c r="J6" s="981"/>
      <c r="K6" s="338" t="s">
        <v>436</v>
      </c>
      <c r="L6" s="981"/>
      <c r="M6" s="116" t="s">
        <v>436</v>
      </c>
    </row>
    <row r="7" spans="1:13" ht="15" customHeight="1">
      <c r="A7" s="340"/>
      <c r="B7" s="340"/>
      <c r="C7" s="340"/>
      <c r="D7" s="341" t="s">
        <v>98</v>
      </c>
      <c r="E7" s="342">
        <v>483</v>
      </c>
      <c r="F7" s="226">
        <v>127</v>
      </c>
      <c r="G7" s="226">
        <v>356</v>
      </c>
      <c r="H7" s="226">
        <v>251</v>
      </c>
      <c r="I7" s="343">
        <v>51.96687370600414</v>
      </c>
      <c r="J7" s="344">
        <v>161</v>
      </c>
      <c r="K7" s="343">
        <v>33.33333333333333</v>
      </c>
      <c r="L7" s="344">
        <v>71</v>
      </c>
      <c r="M7" s="343">
        <v>14.7</v>
      </c>
    </row>
    <row r="8" spans="1:13" ht="15" customHeight="1">
      <c r="A8" s="263" t="s">
        <v>437</v>
      </c>
      <c r="B8" s="263">
        <v>18</v>
      </c>
      <c r="C8" s="345" t="s">
        <v>438</v>
      </c>
      <c r="D8" s="346" t="s">
        <v>99</v>
      </c>
      <c r="E8" s="342">
        <v>12520</v>
      </c>
      <c r="F8" s="226">
        <v>5268</v>
      </c>
      <c r="G8" s="226">
        <v>7252</v>
      </c>
      <c r="H8" s="226">
        <v>1545</v>
      </c>
      <c r="I8" s="347">
        <v>12.340255591054312</v>
      </c>
      <c r="J8" s="226">
        <v>2764</v>
      </c>
      <c r="K8" s="347">
        <v>22.07667731629393</v>
      </c>
      <c r="L8" s="226">
        <v>8211</v>
      </c>
      <c r="M8" s="347">
        <v>65.6</v>
      </c>
    </row>
    <row r="9" spans="1:13" ht="15" customHeight="1">
      <c r="A9" s="348"/>
      <c r="B9" s="348"/>
      <c r="C9" s="348"/>
      <c r="D9" s="346" t="s">
        <v>439</v>
      </c>
      <c r="E9" s="342">
        <v>47186753</v>
      </c>
      <c r="F9" s="226">
        <v>34761446</v>
      </c>
      <c r="G9" s="226">
        <v>12425307</v>
      </c>
      <c r="H9" s="226">
        <v>1678586</v>
      </c>
      <c r="I9" s="347">
        <v>3.5573246584692955</v>
      </c>
      <c r="J9" s="226">
        <v>3513871</v>
      </c>
      <c r="K9" s="347">
        <v>7.4467319249536</v>
      </c>
      <c r="L9" s="226">
        <v>41994296</v>
      </c>
      <c r="M9" s="347">
        <v>89</v>
      </c>
    </row>
    <row r="10" spans="1:13" ht="15" customHeight="1">
      <c r="A10" s="348"/>
      <c r="B10" s="348"/>
      <c r="C10" s="348"/>
      <c r="D10" s="346"/>
      <c r="E10" s="342"/>
      <c r="F10" s="226"/>
      <c r="G10" s="226"/>
      <c r="H10" s="226"/>
      <c r="I10" s="347"/>
      <c r="J10" s="226"/>
      <c r="K10" s="347"/>
      <c r="L10" s="226"/>
      <c r="M10" s="347"/>
    </row>
    <row r="11" spans="1:13" ht="15" customHeight="1">
      <c r="A11" s="348"/>
      <c r="B11" s="348"/>
      <c r="C11" s="348"/>
      <c r="D11" s="346" t="s">
        <v>98</v>
      </c>
      <c r="E11" s="342">
        <v>457</v>
      </c>
      <c r="F11" s="226">
        <v>124</v>
      </c>
      <c r="G11" s="226">
        <v>333</v>
      </c>
      <c r="H11" s="226">
        <v>228</v>
      </c>
      <c r="I11" s="343">
        <v>49.89059080962801</v>
      </c>
      <c r="J11" s="226">
        <v>161</v>
      </c>
      <c r="K11" s="347">
        <v>35.22975929978118</v>
      </c>
      <c r="L11" s="226">
        <v>68</v>
      </c>
      <c r="M11" s="347">
        <v>14.9</v>
      </c>
    </row>
    <row r="12" spans="1:13" ht="15" customHeight="1">
      <c r="A12" s="263" t="s">
        <v>437</v>
      </c>
      <c r="B12" s="263">
        <v>19</v>
      </c>
      <c r="C12" s="345" t="s">
        <v>438</v>
      </c>
      <c r="D12" s="346" t="s">
        <v>99</v>
      </c>
      <c r="E12" s="342">
        <v>12044</v>
      </c>
      <c r="F12" s="226">
        <v>5271</v>
      </c>
      <c r="G12" s="226">
        <v>6773</v>
      </c>
      <c r="H12" s="226">
        <v>1410</v>
      </c>
      <c r="I12" s="343">
        <v>11.707074061773497</v>
      </c>
      <c r="J12" s="226">
        <v>2710</v>
      </c>
      <c r="K12" s="347">
        <v>22.500830288940552</v>
      </c>
      <c r="L12" s="226">
        <v>7924</v>
      </c>
      <c r="M12" s="347">
        <v>65.8</v>
      </c>
    </row>
    <row r="13" spans="1:13" ht="15" customHeight="1">
      <c r="A13" s="348"/>
      <c r="B13" s="263"/>
      <c r="C13" s="348"/>
      <c r="D13" s="346" t="s">
        <v>439</v>
      </c>
      <c r="E13" s="342">
        <v>49984423</v>
      </c>
      <c r="F13" s="226">
        <v>37520259</v>
      </c>
      <c r="G13" s="226">
        <v>12464164</v>
      </c>
      <c r="H13" s="226">
        <v>1600162</v>
      </c>
      <c r="I13" s="343">
        <v>3.2013213396501548</v>
      </c>
      <c r="J13" s="226">
        <v>3573340</v>
      </c>
      <c r="K13" s="347">
        <v>7.1489071705399105</v>
      </c>
      <c r="L13" s="226">
        <v>44810921</v>
      </c>
      <c r="M13" s="347">
        <v>89.6</v>
      </c>
    </row>
    <row r="14" spans="1:13" ht="15" customHeight="1">
      <c r="A14" s="348"/>
      <c r="B14" s="263"/>
      <c r="C14" s="348"/>
      <c r="D14" s="346"/>
      <c r="E14" s="342"/>
      <c r="F14" s="226"/>
      <c r="G14" s="226"/>
      <c r="H14" s="226"/>
      <c r="I14" s="347"/>
      <c r="J14" s="226"/>
      <c r="K14" s="347"/>
      <c r="L14" s="226"/>
      <c r="M14" s="347"/>
    </row>
    <row r="15" spans="1:13" ht="15" customHeight="1">
      <c r="A15" s="348"/>
      <c r="B15" s="263"/>
      <c r="C15" s="348"/>
      <c r="D15" s="346" t="s">
        <v>98</v>
      </c>
      <c r="E15" s="342">
        <v>462</v>
      </c>
      <c r="F15" s="226">
        <v>130</v>
      </c>
      <c r="G15" s="226">
        <v>332</v>
      </c>
      <c r="H15" s="226">
        <v>252</v>
      </c>
      <c r="I15" s="347">
        <v>54.54545454545454</v>
      </c>
      <c r="J15" s="226">
        <v>144</v>
      </c>
      <c r="K15" s="347">
        <v>31.16883116883117</v>
      </c>
      <c r="L15" s="226">
        <v>66</v>
      </c>
      <c r="M15" s="347">
        <v>14.3</v>
      </c>
    </row>
    <row r="16" spans="1:13" ht="15" customHeight="1">
      <c r="A16" s="263" t="s">
        <v>437</v>
      </c>
      <c r="B16" s="263">
        <v>20</v>
      </c>
      <c r="C16" s="345" t="s">
        <v>438</v>
      </c>
      <c r="D16" s="346" t="s">
        <v>99</v>
      </c>
      <c r="E16" s="342">
        <v>11740</v>
      </c>
      <c r="F16" s="226">
        <v>5184</v>
      </c>
      <c r="G16" s="226">
        <v>6556</v>
      </c>
      <c r="H16" s="226">
        <v>1511</v>
      </c>
      <c r="I16" s="347">
        <v>12.870528109028962</v>
      </c>
      <c r="J16" s="226">
        <v>2433</v>
      </c>
      <c r="K16" s="347">
        <v>20.72402044293015</v>
      </c>
      <c r="L16" s="226">
        <v>7796</v>
      </c>
      <c r="M16" s="347">
        <v>66.4</v>
      </c>
    </row>
    <row r="17" spans="1:13" ht="15" customHeight="1">
      <c r="A17" s="348"/>
      <c r="B17" s="263"/>
      <c r="C17" s="348"/>
      <c r="D17" s="346" t="s">
        <v>439</v>
      </c>
      <c r="E17" s="342">
        <v>47138466</v>
      </c>
      <c r="F17" s="226">
        <v>34804799</v>
      </c>
      <c r="G17" s="226">
        <v>12333667</v>
      </c>
      <c r="H17" s="226">
        <v>1626486</v>
      </c>
      <c r="I17" s="347">
        <v>3.4504432112831163</v>
      </c>
      <c r="J17" s="226">
        <v>3241578</v>
      </c>
      <c r="K17" s="347">
        <v>6.876715080206471</v>
      </c>
      <c r="L17" s="226">
        <v>42270402</v>
      </c>
      <c r="M17" s="347">
        <v>89.7</v>
      </c>
    </row>
    <row r="18" spans="1:13" ht="15" customHeight="1">
      <c r="A18" s="348"/>
      <c r="B18" s="263"/>
      <c r="C18" s="348"/>
      <c r="D18" s="346"/>
      <c r="E18" s="342"/>
      <c r="F18" s="226"/>
      <c r="G18" s="226"/>
      <c r="H18" s="226"/>
      <c r="I18" s="347"/>
      <c r="J18" s="226"/>
      <c r="K18" s="347"/>
      <c r="L18" s="226"/>
      <c r="M18" s="347"/>
    </row>
    <row r="19" spans="1:13" ht="15" customHeight="1">
      <c r="A19" s="348"/>
      <c r="B19" s="263"/>
      <c r="C19" s="348"/>
      <c r="D19" s="346" t="s">
        <v>98</v>
      </c>
      <c r="E19" s="342">
        <v>415</v>
      </c>
      <c r="F19" s="226">
        <v>113</v>
      </c>
      <c r="G19" s="226">
        <v>302</v>
      </c>
      <c r="H19" s="226">
        <v>221</v>
      </c>
      <c r="I19" s="347">
        <v>53.25301204819277</v>
      </c>
      <c r="J19" s="226">
        <v>131</v>
      </c>
      <c r="K19" s="347">
        <v>31.566265060240962</v>
      </c>
      <c r="L19" s="226">
        <v>63</v>
      </c>
      <c r="M19" s="347">
        <v>15.180722891566264</v>
      </c>
    </row>
    <row r="20" spans="1:13" ht="15" customHeight="1">
      <c r="A20" s="263" t="s">
        <v>437</v>
      </c>
      <c r="B20" s="263">
        <v>21</v>
      </c>
      <c r="C20" s="345" t="s">
        <v>438</v>
      </c>
      <c r="D20" s="346" t="s">
        <v>99</v>
      </c>
      <c r="E20" s="342">
        <v>11021</v>
      </c>
      <c r="F20" s="226">
        <v>4999</v>
      </c>
      <c r="G20" s="226">
        <v>6022</v>
      </c>
      <c r="H20" s="226">
        <v>1367</v>
      </c>
      <c r="I20" s="347">
        <v>12.403593140368388</v>
      </c>
      <c r="J20" s="226">
        <v>2231</v>
      </c>
      <c r="K20" s="347">
        <v>20.243172125941385</v>
      </c>
      <c r="L20" s="226">
        <v>7423</v>
      </c>
      <c r="M20" s="347">
        <v>67.35323473369023</v>
      </c>
    </row>
    <row r="21" spans="1:13" ht="15" customHeight="1">
      <c r="A21" s="348"/>
      <c r="B21" s="263"/>
      <c r="C21" s="348"/>
      <c r="D21" s="346" t="s">
        <v>439</v>
      </c>
      <c r="E21" s="342">
        <v>45342550</v>
      </c>
      <c r="F21" s="226">
        <v>35196023</v>
      </c>
      <c r="G21" s="226">
        <v>10146527</v>
      </c>
      <c r="H21" s="226">
        <v>1399828</v>
      </c>
      <c r="I21" s="347">
        <v>3.087228221615238</v>
      </c>
      <c r="J21" s="226">
        <v>2794879</v>
      </c>
      <c r="K21" s="347">
        <v>6.163921085161729</v>
      </c>
      <c r="L21" s="226">
        <v>41147843</v>
      </c>
      <c r="M21" s="347">
        <v>90.74885069322303</v>
      </c>
    </row>
    <row r="22" spans="1:13" ht="15" customHeight="1">
      <c r="A22" s="348"/>
      <c r="B22" s="263"/>
      <c r="C22" s="348"/>
      <c r="D22" s="346"/>
      <c r="E22" s="342"/>
      <c r="F22" s="226"/>
      <c r="G22" s="226"/>
      <c r="H22" s="226"/>
      <c r="I22" s="347"/>
      <c r="J22" s="226"/>
      <c r="K22" s="347"/>
      <c r="L22" s="226"/>
      <c r="M22" s="347"/>
    </row>
    <row r="23" spans="1:13" ht="15" customHeight="1">
      <c r="A23" s="348"/>
      <c r="B23" s="263"/>
      <c r="C23" s="348"/>
      <c r="D23" s="346" t="s">
        <v>98</v>
      </c>
      <c r="E23" s="342">
        <v>402</v>
      </c>
      <c r="F23" s="226">
        <v>108</v>
      </c>
      <c r="G23" s="226">
        <v>294</v>
      </c>
      <c r="H23" s="226">
        <v>216</v>
      </c>
      <c r="I23" s="347">
        <v>53.7</v>
      </c>
      <c r="J23" s="226">
        <v>124</v>
      </c>
      <c r="K23" s="343">
        <v>30.8</v>
      </c>
      <c r="L23" s="226">
        <v>62</v>
      </c>
      <c r="M23" s="347">
        <v>15.4</v>
      </c>
    </row>
    <row r="24" spans="1:13" ht="15" customHeight="1">
      <c r="A24" s="263" t="s">
        <v>437</v>
      </c>
      <c r="B24" s="263">
        <v>22</v>
      </c>
      <c r="C24" s="345" t="s">
        <v>438</v>
      </c>
      <c r="D24" s="346" t="s">
        <v>99</v>
      </c>
      <c r="E24" s="342">
        <v>10852</v>
      </c>
      <c r="F24" s="226">
        <v>4851</v>
      </c>
      <c r="G24" s="226">
        <v>6001</v>
      </c>
      <c r="H24" s="226">
        <v>1320</v>
      </c>
      <c r="I24" s="347">
        <v>12.2</v>
      </c>
      <c r="J24" s="226">
        <v>2192</v>
      </c>
      <c r="K24" s="343">
        <v>20.2</v>
      </c>
      <c r="L24" s="226">
        <v>7340</v>
      </c>
      <c r="M24" s="347">
        <v>67.6</v>
      </c>
    </row>
    <row r="25" spans="1:13" ht="15" customHeight="1" thickBot="1">
      <c r="A25" s="349"/>
      <c r="B25" s="335"/>
      <c r="C25" s="349"/>
      <c r="D25" s="350" t="s">
        <v>439</v>
      </c>
      <c r="E25" s="229">
        <v>49025006</v>
      </c>
      <c r="F25" s="351">
        <v>38688376</v>
      </c>
      <c r="G25" s="351">
        <v>10336630</v>
      </c>
      <c r="H25" s="351">
        <v>1332175</v>
      </c>
      <c r="I25" s="347">
        <v>2.7</v>
      </c>
      <c r="J25" s="226">
        <v>2505735</v>
      </c>
      <c r="K25" s="352">
        <v>5.1</v>
      </c>
      <c r="L25" s="351">
        <v>45187096</v>
      </c>
      <c r="M25" s="352">
        <v>92.2</v>
      </c>
    </row>
    <row r="26" spans="1:13" ht="15" customHeight="1">
      <c r="A26" s="353" t="s">
        <v>394</v>
      </c>
      <c r="B26" s="354"/>
      <c r="C26" s="354"/>
      <c r="D26" s="355"/>
      <c r="E26" s="356"/>
      <c r="F26" s="315"/>
      <c r="G26" s="315"/>
      <c r="H26" s="315"/>
      <c r="I26" s="357"/>
      <c r="J26" s="357"/>
      <c r="K26" s="357"/>
      <c r="L26" s="357"/>
      <c r="M26" s="357"/>
    </row>
    <row r="27" spans="1:13" ht="13.5">
      <c r="A27" s="287" t="s">
        <v>395</v>
      </c>
      <c r="B27" s="287"/>
      <c r="C27" s="287"/>
      <c r="D27" s="315"/>
      <c r="E27" s="315"/>
      <c r="F27" s="315"/>
      <c r="G27" s="315"/>
      <c r="H27" s="315"/>
      <c r="I27" s="315"/>
      <c r="J27" s="315"/>
      <c r="K27" s="315"/>
      <c r="L27" s="315"/>
      <c r="M27" s="315"/>
    </row>
  </sheetData>
  <sheetProtection/>
  <mergeCells count="5">
    <mergeCell ref="A5:D6"/>
    <mergeCell ref="E5:E6"/>
    <mergeCell ref="H5:H6"/>
    <mergeCell ref="J5:J6"/>
    <mergeCell ref="L5:L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5"/>
  <cols>
    <col min="1" max="1" width="14.8515625" style="0" customWidth="1"/>
    <col min="2" max="13" width="10.140625" style="0" customWidth="1"/>
  </cols>
  <sheetData>
    <row r="1" spans="1:13" ht="25.5">
      <c r="A1" s="97" t="s">
        <v>440</v>
      </c>
      <c r="B1" s="97"/>
      <c r="C1" s="97"/>
      <c r="D1" s="97"/>
      <c r="E1" s="97"/>
      <c r="F1" s="97"/>
      <c r="G1" s="97"/>
      <c r="H1" s="97"/>
      <c r="I1" s="97"/>
      <c r="J1" s="97"/>
      <c r="K1" s="97"/>
      <c r="L1" s="97"/>
      <c r="M1" s="97"/>
    </row>
    <row r="2" spans="1:13" ht="13.5">
      <c r="A2" s="315"/>
      <c r="B2" s="315"/>
      <c r="C2" s="315"/>
      <c r="D2" s="315"/>
      <c r="E2" s="315"/>
      <c r="F2" s="315"/>
      <c r="G2" s="315"/>
      <c r="H2" s="315"/>
      <c r="I2" s="315"/>
      <c r="J2" s="315"/>
      <c r="K2" s="315"/>
      <c r="L2" s="315"/>
      <c r="M2" s="315"/>
    </row>
    <row r="3" spans="1:13" ht="13.5">
      <c r="A3" s="315"/>
      <c r="B3" s="315"/>
      <c r="C3" s="315"/>
      <c r="D3" s="315"/>
      <c r="E3" s="315"/>
      <c r="F3" s="315"/>
      <c r="G3" s="315"/>
      <c r="H3" s="315"/>
      <c r="I3" s="315"/>
      <c r="J3" s="315"/>
      <c r="K3" s="315"/>
      <c r="L3" s="315"/>
      <c r="M3" s="315"/>
    </row>
    <row r="4" spans="1:13" ht="18.75" customHeight="1" thickBot="1">
      <c r="A4" s="287" t="s">
        <v>441</v>
      </c>
      <c r="B4" s="315"/>
      <c r="C4" s="315"/>
      <c r="D4" s="315"/>
      <c r="E4" s="315"/>
      <c r="F4" s="315"/>
      <c r="G4" s="315"/>
      <c r="H4" s="358"/>
      <c r="I4" s="358"/>
      <c r="J4" s="358"/>
      <c r="K4" s="358"/>
      <c r="L4" s="359"/>
      <c r="M4" s="360" t="s">
        <v>442</v>
      </c>
    </row>
    <row r="5" spans="1:13" ht="13.5">
      <c r="A5" s="982" t="s">
        <v>443</v>
      </c>
      <c r="B5" s="985" t="s">
        <v>444</v>
      </c>
      <c r="C5" s="986"/>
      <c r="D5" s="986"/>
      <c r="E5" s="986"/>
      <c r="F5" s="985" t="s">
        <v>445</v>
      </c>
      <c r="G5" s="986"/>
      <c r="H5" s="986"/>
      <c r="I5" s="987"/>
      <c r="J5" s="988" t="s">
        <v>446</v>
      </c>
      <c r="K5" s="988"/>
      <c r="L5" s="988"/>
      <c r="M5" s="988"/>
    </row>
    <row r="6" spans="1:13" ht="13.5">
      <c r="A6" s="983"/>
      <c r="B6" s="989" t="s">
        <v>447</v>
      </c>
      <c r="C6" s="223"/>
      <c r="D6" s="223"/>
      <c r="E6" s="223"/>
      <c r="F6" s="991" t="s">
        <v>447</v>
      </c>
      <c r="G6" s="223"/>
      <c r="H6" s="362"/>
      <c r="I6" s="362"/>
      <c r="J6" s="993" t="s">
        <v>447</v>
      </c>
      <c r="K6" s="363"/>
      <c r="L6" s="363"/>
      <c r="M6" s="363"/>
    </row>
    <row r="7" spans="1:13" ht="13.5">
      <c r="A7" s="984"/>
      <c r="B7" s="990"/>
      <c r="C7" s="364" t="s">
        <v>448</v>
      </c>
      <c r="D7" s="365" t="s">
        <v>449</v>
      </c>
      <c r="E7" s="365" t="s">
        <v>450</v>
      </c>
      <c r="F7" s="992"/>
      <c r="G7" s="364" t="s">
        <v>448</v>
      </c>
      <c r="H7" s="365" t="s">
        <v>449</v>
      </c>
      <c r="I7" s="365" t="s">
        <v>450</v>
      </c>
      <c r="J7" s="992"/>
      <c r="K7" s="364" t="s">
        <v>448</v>
      </c>
      <c r="L7" s="365" t="s">
        <v>449</v>
      </c>
      <c r="M7" s="366" t="s">
        <v>450</v>
      </c>
    </row>
    <row r="8" spans="1:13" ht="15.75" customHeight="1">
      <c r="A8" s="367" t="s">
        <v>451</v>
      </c>
      <c r="B8" s="368">
        <v>4575</v>
      </c>
      <c r="C8" s="368">
        <v>857</v>
      </c>
      <c r="D8" s="368">
        <v>720</v>
      </c>
      <c r="E8" s="368">
        <v>2998</v>
      </c>
      <c r="F8" s="368">
        <v>4076</v>
      </c>
      <c r="G8" s="368">
        <v>892</v>
      </c>
      <c r="H8" s="368">
        <v>534</v>
      </c>
      <c r="I8" s="368">
        <v>2650</v>
      </c>
      <c r="J8" s="368">
        <v>3691</v>
      </c>
      <c r="K8" s="368">
        <f>SUM(K10:K20)</f>
        <v>941</v>
      </c>
      <c r="L8" s="368">
        <f>SUM(L10:L20)</f>
        <v>423</v>
      </c>
      <c r="M8" s="368">
        <v>2327</v>
      </c>
    </row>
    <row r="9" spans="1:13" ht="13.5">
      <c r="A9" s="361"/>
      <c r="B9" s="369"/>
      <c r="C9" s="369"/>
      <c r="D9" s="369"/>
      <c r="E9" s="369"/>
      <c r="F9" s="369"/>
      <c r="G9" s="369"/>
      <c r="H9" s="369"/>
      <c r="I9" s="369"/>
      <c r="J9" s="369"/>
      <c r="K9" s="369"/>
      <c r="L9" s="369"/>
      <c r="M9" s="369"/>
    </row>
    <row r="10" spans="1:13" ht="16.5" customHeight="1">
      <c r="A10" s="361" t="s">
        <v>452</v>
      </c>
      <c r="B10" s="369">
        <v>834</v>
      </c>
      <c r="C10" s="370">
        <v>117</v>
      </c>
      <c r="D10" s="370">
        <v>81</v>
      </c>
      <c r="E10" s="370">
        <v>636</v>
      </c>
      <c r="F10" s="370">
        <v>753</v>
      </c>
      <c r="G10" s="370">
        <v>120</v>
      </c>
      <c r="H10" s="370">
        <v>56</v>
      </c>
      <c r="I10" s="370">
        <v>577</v>
      </c>
      <c r="J10" s="369">
        <v>663</v>
      </c>
      <c r="K10" s="369">
        <v>119</v>
      </c>
      <c r="L10" s="369">
        <v>46</v>
      </c>
      <c r="M10" s="369">
        <v>498</v>
      </c>
    </row>
    <row r="11" spans="1:13" ht="16.5" customHeight="1">
      <c r="A11" s="361" t="s">
        <v>453</v>
      </c>
      <c r="B11" s="369">
        <v>228</v>
      </c>
      <c r="C11" s="370">
        <v>65</v>
      </c>
      <c r="D11" s="370">
        <v>43</v>
      </c>
      <c r="E11" s="370">
        <v>120</v>
      </c>
      <c r="F11" s="370">
        <v>206</v>
      </c>
      <c r="G11" s="370">
        <v>70</v>
      </c>
      <c r="H11" s="370">
        <v>35</v>
      </c>
      <c r="I11" s="370">
        <v>101</v>
      </c>
      <c r="J11" s="369">
        <v>185</v>
      </c>
      <c r="K11" s="369">
        <v>79</v>
      </c>
      <c r="L11" s="369">
        <v>28</v>
      </c>
      <c r="M11" s="369">
        <v>78</v>
      </c>
    </row>
    <row r="12" spans="1:13" ht="16.5" customHeight="1">
      <c r="A12" s="361" t="s">
        <v>454</v>
      </c>
      <c r="B12" s="369">
        <v>407</v>
      </c>
      <c r="C12" s="370">
        <v>64</v>
      </c>
      <c r="D12" s="370">
        <v>54</v>
      </c>
      <c r="E12" s="370">
        <v>289</v>
      </c>
      <c r="F12" s="370">
        <v>361</v>
      </c>
      <c r="G12" s="370">
        <v>51</v>
      </c>
      <c r="H12" s="370">
        <v>46</v>
      </c>
      <c r="I12" s="370">
        <v>264</v>
      </c>
      <c r="J12" s="369">
        <v>308</v>
      </c>
      <c r="K12" s="369">
        <v>58</v>
      </c>
      <c r="L12" s="369">
        <v>36</v>
      </c>
      <c r="M12" s="369">
        <v>214</v>
      </c>
    </row>
    <row r="13" spans="1:13" ht="16.5" customHeight="1">
      <c r="A13" s="361" t="s">
        <v>455</v>
      </c>
      <c r="B13" s="369">
        <v>398</v>
      </c>
      <c r="C13" s="370">
        <v>65</v>
      </c>
      <c r="D13" s="370">
        <v>63</v>
      </c>
      <c r="E13" s="370">
        <v>270</v>
      </c>
      <c r="F13" s="370">
        <v>362</v>
      </c>
      <c r="G13" s="370">
        <v>78</v>
      </c>
      <c r="H13" s="370">
        <v>43</v>
      </c>
      <c r="I13" s="370">
        <v>241</v>
      </c>
      <c r="J13" s="369">
        <v>321</v>
      </c>
      <c r="K13" s="369">
        <v>68</v>
      </c>
      <c r="L13" s="369">
        <v>34</v>
      </c>
      <c r="M13" s="369">
        <v>219</v>
      </c>
    </row>
    <row r="14" spans="1:13" ht="16.5" customHeight="1">
      <c r="A14" s="361" t="s">
        <v>456</v>
      </c>
      <c r="B14" s="369">
        <v>627</v>
      </c>
      <c r="C14" s="370">
        <v>144</v>
      </c>
      <c r="D14" s="370">
        <v>129</v>
      </c>
      <c r="E14" s="370">
        <v>354</v>
      </c>
      <c r="F14" s="370">
        <v>557</v>
      </c>
      <c r="G14" s="370">
        <v>151</v>
      </c>
      <c r="H14" s="370">
        <v>95</v>
      </c>
      <c r="I14" s="370">
        <v>311</v>
      </c>
      <c r="J14" s="369">
        <v>501</v>
      </c>
      <c r="K14" s="369">
        <v>173</v>
      </c>
      <c r="L14" s="369">
        <v>61</v>
      </c>
      <c r="M14" s="369">
        <v>267</v>
      </c>
    </row>
    <row r="15" spans="1:13" ht="16.5" customHeight="1">
      <c r="A15" s="361" t="s">
        <v>457</v>
      </c>
      <c r="B15" s="369">
        <v>442</v>
      </c>
      <c r="C15" s="370">
        <v>108</v>
      </c>
      <c r="D15" s="370">
        <v>92</v>
      </c>
      <c r="E15" s="370">
        <v>242</v>
      </c>
      <c r="F15" s="370">
        <v>404</v>
      </c>
      <c r="G15" s="370">
        <v>105</v>
      </c>
      <c r="H15" s="370">
        <v>90</v>
      </c>
      <c r="I15" s="370">
        <v>209</v>
      </c>
      <c r="J15" s="369">
        <v>375</v>
      </c>
      <c r="K15" s="369">
        <v>111</v>
      </c>
      <c r="L15" s="369">
        <v>74</v>
      </c>
      <c r="M15" s="369">
        <v>190</v>
      </c>
    </row>
    <row r="16" spans="1:13" ht="16.5" customHeight="1">
      <c r="A16" s="361" t="s">
        <v>458</v>
      </c>
      <c r="B16" s="369">
        <v>248</v>
      </c>
      <c r="C16" s="370">
        <v>33</v>
      </c>
      <c r="D16" s="370">
        <v>28</v>
      </c>
      <c r="E16" s="370">
        <v>187</v>
      </c>
      <c r="F16" s="370">
        <v>210</v>
      </c>
      <c r="G16" s="370">
        <v>39</v>
      </c>
      <c r="H16" s="370">
        <v>15</v>
      </c>
      <c r="I16" s="370">
        <v>156</v>
      </c>
      <c r="J16" s="369">
        <v>204</v>
      </c>
      <c r="K16" s="369">
        <v>41</v>
      </c>
      <c r="L16" s="369">
        <v>17</v>
      </c>
      <c r="M16" s="369">
        <v>146</v>
      </c>
    </row>
    <row r="17" spans="1:13" ht="16.5" customHeight="1">
      <c r="A17" s="361" t="s">
        <v>459</v>
      </c>
      <c r="B17" s="369">
        <v>376</v>
      </c>
      <c r="C17" s="370">
        <v>63</v>
      </c>
      <c r="D17" s="370">
        <v>52</v>
      </c>
      <c r="E17" s="370">
        <v>261</v>
      </c>
      <c r="F17" s="370">
        <v>348</v>
      </c>
      <c r="G17" s="370">
        <v>65</v>
      </c>
      <c r="H17" s="370">
        <v>43</v>
      </c>
      <c r="I17" s="370">
        <v>240</v>
      </c>
      <c r="J17" s="369">
        <v>325</v>
      </c>
      <c r="K17" s="369">
        <v>72</v>
      </c>
      <c r="L17" s="369">
        <v>32</v>
      </c>
      <c r="M17" s="369">
        <v>221</v>
      </c>
    </row>
    <row r="18" spans="1:13" ht="16.5" customHeight="1">
      <c r="A18" s="361" t="s">
        <v>460</v>
      </c>
      <c r="B18" s="369">
        <v>346</v>
      </c>
      <c r="C18" s="370">
        <v>87</v>
      </c>
      <c r="D18" s="371">
        <v>74</v>
      </c>
      <c r="E18" s="371">
        <v>185</v>
      </c>
      <c r="F18" s="371">
        <v>296</v>
      </c>
      <c r="G18" s="371">
        <v>110</v>
      </c>
      <c r="H18" s="371">
        <v>40</v>
      </c>
      <c r="I18" s="371">
        <v>146</v>
      </c>
      <c r="J18" s="372">
        <v>274</v>
      </c>
      <c r="K18" s="372">
        <v>108</v>
      </c>
      <c r="L18" s="372">
        <v>43</v>
      </c>
      <c r="M18" s="369">
        <v>123</v>
      </c>
    </row>
    <row r="19" spans="1:13" ht="16.5" customHeight="1">
      <c r="A19" s="361" t="s">
        <v>461</v>
      </c>
      <c r="B19" s="369">
        <v>337</v>
      </c>
      <c r="C19" s="370">
        <v>76</v>
      </c>
      <c r="D19" s="370">
        <v>66</v>
      </c>
      <c r="E19" s="370">
        <v>195</v>
      </c>
      <c r="F19" s="370">
        <v>298</v>
      </c>
      <c r="G19" s="370">
        <v>64</v>
      </c>
      <c r="H19" s="370">
        <v>43</v>
      </c>
      <c r="I19" s="370">
        <v>191</v>
      </c>
      <c r="J19" s="369">
        <v>274</v>
      </c>
      <c r="K19" s="369">
        <v>76</v>
      </c>
      <c r="L19" s="369">
        <v>30</v>
      </c>
      <c r="M19" s="369">
        <v>168</v>
      </c>
    </row>
    <row r="20" spans="1:14" ht="16.5" customHeight="1" thickBot="1">
      <c r="A20" s="373" t="s">
        <v>462</v>
      </c>
      <c r="B20" s="374">
        <v>332</v>
      </c>
      <c r="C20" s="375">
        <v>35</v>
      </c>
      <c r="D20" s="375">
        <v>38</v>
      </c>
      <c r="E20" s="375">
        <v>259</v>
      </c>
      <c r="F20" s="375">
        <v>281</v>
      </c>
      <c r="G20" s="375">
        <v>39</v>
      </c>
      <c r="H20" s="375">
        <v>28</v>
      </c>
      <c r="I20" s="375">
        <v>214</v>
      </c>
      <c r="J20" s="376">
        <v>261</v>
      </c>
      <c r="K20" s="376">
        <v>36</v>
      </c>
      <c r="L20" s="376">
        <v>22</v>
      </c>
      <c r="M20" s="376">
        <v>203</v>
      </c>
      <c r="N20" s="377"/>
    </row>
    <row r="21" spans="1:13" ht="13.5">
      <c r="A21" s="283" t="s">
        <v>463</v>
      </c>
      <c r="B21" s="369"/>
      <c r="C21" s="369"/>
      <c r="D21" s="369"/>
      <c r="E21" s="369"/>
      <c r="F21" s="369"/>
      <c r="G21" s="369"/>
      <c r="H21" s="369"/>
      <c r="I21" s="369"/>
      <c r="J21" s="369"/>
      <c r="K21" s="369"/>
      <c r="L21" s="369"/>
      <c r="M21" s="369"/>
    </row>
    <row r="22" spans="1:13" ht="13.5">
      <c r="A22" s="286" t="s">
        <v>464</v>
      </c>
      <c r="B22" s="315"/>
      <c r="C22" s="315"/>
      <c r="D22" s="315"/>
      <c r="E22" s="315"/>
      <c r="F22" s="315"/>
      <c r="G22" s="315"/>
      <c r="H22" s="315"/>
      <c r="I22" s="315"/>
      <c r="J22" s="315"/>
      <c r="K22" s="315"/>
      <c r="L22" s="315"/>
      <c r="M22" s="315"/>
    </row>
  </sheetData>
  <sheetProtection/>
  <mergeCells count="7">
    <mergeCell ref="A5:A7"/>
    <mergeCell ref="B5:E5"/>
    <mergeCell ref="F5:I5"/>
    <mergeCell ref="J5:M5"/>
    <mergeCell ref="B6:B7"/>
    <mergeCell ref="F6:F7"/>
    <mergeCell ref="J6:J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5"/>
  <cols>
    <col min="1" max="1" width="15.00390625" style="0" customWidth="1"/>
    <col min="2" max="13" width="9.7109375" style="0" customWidth="1"/>
  </cols>
  <sheetData>
    <row r="1" spans="1:13" ht="25.5">
      <c r="A1" s="97" t="s">
        <v>465</v>
      </c>
      <c r="B1" s="97"/>
      <c r="C1" s="97"/>
      <c r="D1" s="97"/>
      <c r="E1" s="97"/>
      <c r="F1" s="97"/>
      <c r="G1" s="97"/>
      <c r="H1" s="97"/>
      <c r="I1" s="97"/>
      <c r="J1" s="97"/>
      <c r="K1" s="97"/>
      <c r="L1" s="97"/>
      <c r="M1" s="97"/>
    </row>
    <row r="2" spans="1:13" ht="12" customHeight="1">
      <c r="A2" s="378"/>
      <c r="B2" s="378"/>
      <c r="C2" s="378"/>
      <c r="D2" s="378"/>
      <c r="E2" s="378"/>
      <c r="F2" s="378"/>
      <c r="G2" s="378"/>
      <c r="H2" s="379"/>
      <c r="I2" s="379"/>
      <c r="J2" s="379"/>
      <c r="K2" s="379"/>
      <c r="L2" s="379"/>
      <c r="M2" s="379"/>
    </row>
    <row r="3" spans="1:13" ht="12" customHeight="1">
      <c r="A3" s="315"/>
      <c r="B3" s="315"/>
      <c r="C3" s="315"/>
      <c r="D3" s="315"/>
      <c r="E3" s="315"/>
      <c r="F3" s="315"/>
      <c r="G3" s="315"/>
      <c r="H3" s="315"/>
      <c r="I3" s="315"/>
      <c r="J3" s="315"/>
      <c r="K3" s="315"/>
      <c r="L3" s="315"/>
      <c r="M3" s="315"/>
    </row>
    <row r="4" spans="1:13" ht="18" customHeight="1" thickBot="1">
      <c r="A4" s="287" t="s">
        <v>466</v>
      </c>
      <c r="B4" s="315"/>
      <c r="C4" s="315"/>
      <c r="D4" s="315"/>
      <c r="E4" s="315"/>
      <c r="F4" s="315"/>
      <c r="G4" s="315"/>
      <c r="H4" s="358"/>
      <c r="I4" s="358"/>
      <c r="J4" s="358"/>
      <c r="K4" s="358"/>
      <c r="L4" s="358"/>
      <c r="M4" s="360" t="s">
        <v>467</v>
      </c>
    </row>
    <row r="5" spans="1:13" ht="13.5">
      <c r="A5" s="994" t="s">
        <v>468</v>
      </c>
      <c r="B5" s="997" t="s">
        <v>469</v>
      </c>
      <c r="C5" s="998"/>
      <c r="D5" s="998"/>
      <c r="E5" s="998"/>
      <c r="F5" s="997" t="s">
        <v>470</v>
      </c>
      <c r="G5" s="998"/>
      <c r="H5" s="998"/>
      <c r="I5" s="999"/>
      <c r="J5" s="1000" t="s">
        <v>471</v>
      </c>
      <c r="K5" s="1000"/>
      <c r="L5" s="1000"/>
      <c r="M5" s="1000"/>
    </row>
    <row r="6" spans="1:13" ht="13.5">
      <c r="A6" s="995"/>
      <c r="B6" s="1001" t="s">
        <v>472</v>
      </c>
      <c r="C6" s="380"/>
      <c r="D6" s="380"/>
      <c r="E6" s="380"/>
      <c r="F6" s="1001" t="s">
        <v>472</v>
      </c>
      <c r="G6" s="381"/>
      <c r="H6" s="382"/>
      <c r="I6" s="383"/>
      <c r="J6" s="1001" t="s">
        <v>472</v>
      </c>
      <c r="K6" s="381"/>
      <c r="L6" s="381"/>
      <c r="M6" s="381"/>
    </row>
    <row r="7" spans="1:13" ht="13.5">
      <c r="A7" s="996"/>
      <c r="B7" s="1002"/>
      <c r="C7" s="384" t="s">
        <v>473</v>
      </c>
      <c r="D7" s="384" t="s">
        <v>474</v>
      </c>
      <c r="E7" s="385" t="s">
        <v>475</v>
      </c>
      <c r="F7" s="1002"/>
      <c r="G7" s="384" t="s">
        <v>473</v>
      </c>
      <c r="H7" s="384" t="s">
        <v>474</v>
      </c>
      <c r="I7" s="385" t="s">
        <v>475</v>
      </c>
      <c r="J7" s="1002"/>
      <c r="K7" s="384" t="s">
        <v>473</v>
      </c>
      <c r="L7" s="384" t="s">
        <v>474</v>
      </c>
      <c r="M7" s="385" t="s">
        <v>475</v>
      </c>
    </row>
    <row r="8" spans="1:13" ht="19.5" customHeight="1">
      <c r="A8" s="367" t="s">
        <v>476</v>
      </c>
      <c r="B8" s="386">
        <v>326896</v>
      </c>
      <c r="C8" s="368">
        <v>236192</v>
      </c>
      <c r="D8" s="368">
        <v>58865</v>
      </c>
      <c r="E8" s="368">
        <v>31839</v>
      </c>
      <c r="F8" s="368">
        <v>261424</v>
      </c>
      <c r="G8" s="387">
        <v>188469</v>
      </c>
      <c r="H8" s="387">
        <v>49784</v>
      </c>
      <c r="I8" s="387">
        <v>23171</v>
      </c>
      <c r="J8" s="368">
        <v>251842</v>
      </c>
      <c r="K8" s="387">
        <v>178768</v>
      </c>
      <c r="L8" s="387">
        <v>52693</v>
      </c>
      <c r="M8" s="387">
        <v>20381</v>
      </c>
    </row>
    <row r="9" spans="1:13" ht="19.5" customHeight="1">
      <c r="A9" s="361"/>
      <c r="B9" s="388"/>
      <c r="C9" s="369"/>
      <c r="D9" s="369"/>
      <c r="E9" s="369"/>
      <c r="F9" s="370"/>
      <c r="G9" s="370"/>
      <c r="H9" s="370"/>
      <c r="I9" s="370"/>
      <c r="J9" s="370"/>
      <c r="K9" s="370"/>
      <c r="L9" s="370"/>
      <c r="M9" s="369"/>
    </row>
    <row r="10" spans="1:13" ht="19.5" customHeight="1">
      <c r="A10" s="361" t="s">
        <v>477</v>
      </c>
      <c r="B10" s="388">
        <v>44306</v>
      </c>
      <c r="C10" s="369">
        <v>31396</v>
      </c>
      <c r="D10" s="369">
        <v>11373</v>
      </c>
      <c r="E10" s="369">
        <v>1537</v>
      </c>
      <c r="F10" s="370">
        <v>30121</v>
      </c>
      <c r="G10" s="370">
        <v>20781</v>
      </c>
      <c r="H10" s="370">
        <v>8301</v>
      </c>
      <c r="I10" s="370">
        <v>1039</v>
      </c>
      <c r="J10" s="370">
        <v>28289</v>
      </c>
      <c r="K10" s="370">
        <v>19481</v>
      </c>
      <c r="L10" s="370">
        <v>7702</v>
      </c>
      <c r="M10" s="369">
        <v>1106</v>
      </c>
    </row>
    <row r="11" spans="1:13" ht="19.5" customHeight="1">
      <c r="A11" s="361" t="s">
        <v>478</v>
      </c>
      <c r="B11" s="388">
        <v>21523</v>
      </c>
      <c r="C11" s="369">
        <v>18736</v>
      </c>
      <c r="D11" s="369">
        <v>2711</v>
      </c>
      <c r="E11" s="372">
        <v>76</v>
      </c>
      <c r="F11" s="370">
        <v>20279</v>
      </c>
      <c r="G11" s="370">
        <v>17436</v>
      </c>
      <c r="H11" s="370">
        <v>2843</v>
      </c>
      <c r="I11" s="372" t="s">
        <v>479</v>
      </c>
      <c r="J11" s="370">
        <v>21604</v>
      </c>
      <c r="K11" s="370">
        <v>18229</v>
      </c>
      <c r="L11" s="370">
        <v>3375</v>
      </c>
      <c r="M11" s="372" t="s">
        <v>480</v>
      </c>
    </row>
    <row r="12" spans="1:13" ht="19.5" customHeight="1">
      <c r="A12" s="361" t="s">
        <v>481</v>
      </c>
      <c r="B12" s="388">
        <v>19256</v>
      </c>
      <c r="C12" s="369">
        <v>15079</v>
      </c>
      <c r="D12" s="369">
        <v>1997</v>
      </c>
      <c r="E12" s="369">
        <v>2180</v>
      </c>
      <c r="F12" s="370">
        <v>13490</v>
      </c>
      <c r="G12" s="370">
        <v>10560</v>
      </c>
      <c r="H12" s="370">
        <v>1161</v>
      </c>
      <c r="I12" s="370">
        <v>1769</v>
      </c>
      <c r="J12" s="370">
        <v>12311</v>
      </c>
      <c r="K12" s="370">
        <v>9983</v>
      </c>
      <c r="L12" s="370">
        <v>1000</v>
      </c>
      <c r="M12" s="369">
        <v>1328</v>
      </c>
    </row>
    <row r="13" spans="1:13" ht="19.5" customHeight="1">
      <c r="A13" s="361" t="s">
        <v>482</v>
      </c>
      <c r="B13" s="388">
        <v>30774</v>
      </c>
      <c r="C13" s="369">
        <v>25640</v>
      </c>
      <c r="D13" s="369">
        <v>1984</v>
      </c>
      <c r="E13" s="369">
        <v>3150</v>
      </c>
      <c r="F13" s="370">
        <v>25245</v>
      </c>
      <c r="G13" s="370">
        <v>21574</v>
      </c>
      <c r="H13" s="370">
        <v>1738</v>
      </c>
      <c r="I13" s="370">
        <v>1933</v>
      </c>
      <c r="J13" s="370">
        <v>24660</v>
      </c>
      <c r="K13" s="370">
        <v>20666</v>
      </c>
      <c r="L13" s="370">
        <v>2282</v>
      </c>
      <c r="M13" s="369">
        <v>1712</v>
      </c>
    </row>
    <row r="14" spans="1:13" ht="19.5" customHeight="1">
      <c r="A14" s="361" t="s">
        <v>483</v>
      </c>
      <c r="B14" s="388">
        <v>45485</v>
      </c>
      <c r="C14" s="369">
        <v>21942</v>
      </c>
      <c r="D14" s="369">
        <v>2415</v>
      </c>
      <c r="E14" s="369">
        <v>21128</v>
      </c>
      <c r="F14" s="370">
        <v>34827</v>
      </c>
      <c r="G14" s="370">
        <v>16437</v>
      </c>
      <c r="H14" s="370">
        <v>2143</v>
      </c>
      <c r="I14" s="370">
        <v>16247</v>
      </c>
      <c r="J14" s="370">
        <v>32619</v>
      </c>
      <c r="K14" s="370">
        <v>15877</v>
      </c>
      <c r="L14" s="370">
        <v>2474</v>
      </c>
      <c r="M14" s="369">
        <v>14268</v>
      </c>
    </row>
    <row r="15" spans="1:13" ht="19.5" customHeight="1">
      <c r="A15" s="361" t="s">
        <v>484</v>
      </c>
      <c r="B15" s="388">
        <v>53245</v>
      </c>
      <c r="C15" s="369">
        <v>35923</v>
      </c>
      <c r="D15" s="369">
        <v>17203</v>
      </c>
      <c r="E15" s="369">
        <v>119</v>
      </c>
      <c r="F15" s="370">
        <v>48855</v>
      </c>
      <c r="G15" s="370">
        <v>31705</v>
      </c>
      <c r="H15" s="370">
        <v>17108</v>
      </c>
      <c r="I15" s="370">
        <v>42</v>
      </c>
      <c r="J15" s="370">
        <v>46340</v>
      </c>
      <c r="K15" s="370">
        <v>28942</v>
      </c>
      <c r="L15" s="370">
        <v>17377</v>
      </c>
      <c r="M15" s="369">
        <v>21</v>
      </c>
    </row>
    <row r="16" spans="1:13" ht="19.5" customHeight="1">
      <c r="A16" s="361" t="s">
        <v>485</v>
      </c>
      <c r="B16" s="388">
        <v>14263</v>
      </c>
      <c r="C16" s="369">
        <v>7988</v>
      </c>
      <c r="D16" s="369">
        <v>3661</v>
      </c>
      <c r="E16" s="369">
        <v>2614</v>
      </c>
      <c r="F16" s="370">
        <v>9322</v>
      </c>
      <c r="G16" s="370">
        <v>5607</v>
      </c>
      <c r="H16" s="370">
        <v>2371</v>
      </c>
      <c r="I16" s="370">
        <v>1344</v>
      </c>
      <c r="J16" s="370">
        <v>9751</v>
      </c>
      <c r="K16" s="370">
        <v>6122</v>
      </c>
      <c r="L16" s="370">
        <v>2346</v>
      </c>
      <c r="M16" s="369">
        <v>1283</v>
      </c>
    </row>
    <row r="17" spans="1:13" ht="19.5" customHeight="1">
      <c r="A17" s="361" t="s">
        <v>486</v>
      </c>
      <c r="B17" s="388">
        <v>23458</v>
      </c>
      <c r="C17" s="369">
        <v>21916</v>
      </c>
      <c r="D17" s="369">
        <v>1392</v>
      </c>
      <c r="E17" s="369">
        <v>150</v>
      </c>
      <c r="F17" s="370">
        <v>17621</v>
      </c>
      <c r="G17" s="370">
        <v>16944</v>
      </c>
      <c r="H17" s="370">
        <v>587</v>
      </c>
      <c r="I17" s="370">
        <v>90</v>
      </c>
      <c r="J17" s="370">
        <v>16688</v>
      </c>
      <c r="K17" s="370">
        <v>15822</v>
      </c>
      <c r="L17" s="370">
        <v>761</v>
      </c>
      <c r="M17" s="369">
        <v>105</v>
      </c>
    </row>
    <row r="18" spans="1:13" ht="19.5" customHeight="1">
      <c r="A18" s="361" t="s">
        <v>487</v>
      </c>
      <c r="B18" s="388">
        <v>26389</v>
      </c>
      <c r="C18" s="369">
        <v>14979</v>
      </c>
      <c r="D18" s="369">
        <v>11390</v>
      </c>
      <c r="E18" s="369">
        <v>20</v>
      </c>
      <c r="F18" s="370">
        <v>24196</v>
      </c>
      <c r="G18" s="370">
        <v>13771</v>
      </c>
      <c r="H18" s="370">
        <v>10422</v>
      </c>
      <c r="I18" s="370">
        <v>3</v>
      </c>
      <c r="J18" s="370">
        <v>23289</v>
      </c>
      <c r="K18" s="370">
        <v>11636</v>
      </c>
      <c r="L18" s="370">
        <v>11650</v>
      </c>
      <c r="M18" s="369">
        <v>3</v>
      </c>
    </row>
    <row r="19" spans="1:13" ht="19.5" customHeight="1">
      <c r="A19" s="361" t="s">
        <v>488</v>
      </c>
      <c r="B19" s="388">
        <v>26414</v>
      </c>
      <c r="C19" s="369">
        <v>24622</v>
      </c>
      <c r="D19" s="369">
        <v>1738</v>
      </c>
      <c r="E19" s="369">
        <v>54</v>
      </c>
      <c r="F19" s="370">
        <v>20993</v>
      </c>
      <c r="G19" s="370">
        <v>19890</v>
      </c>
      <c r="H19" s="370">
        <v>1084</v>
      </c>
      <c r="I19" s="370">
        <v>19</v>
      </c>
      <c r="J19" s="370">
        <v>21145</v>
      </c>
      <c r="K19" s="370">
        <v>19400</v>
      </c>
      <c r="L19" s="370">
        <v>1727</v>
      </c>
      <c r="M19" s="369">
        <v>18</v>
      </c>
    </row>
    <row r="20" spans="1:13" ht="19.5" customHeight="1" thickBot="1">
      <c r="A20" s="373" t="s">
        <v>489</v>
      </c>
      <c r="B20" s="389">
        <v>21783</v>
      </c>
      <c r="C20" s="376">
        <v>17971</v>
      </c>
      <c r="D20" s="376">
        <v>3001</v>
      </c>
      <c r="E20" s="376">
        <v>811</v>
      </c>
      <c r="F20" s="375">
        <v>16475</v>
      </c>
      <c r="G20" s="375">
        <v>13764</v>
      </c>
      <c r="H20" s="370">
        <v>2026</v>
      </c>
      <c r="I20" s="370">
        <v>685</v>
      </c>
      <c r="J20" s="370">
        <v>15146</v>
      </c>
      <c r="K20" s="370">
        <v>12610</v>
      </c>
      <c r="L20" s="370">
        <v>1999</v>
      </c>
      <c r="M20" s="376">
        <v>537</v>
      </c>
    </row>
    <row r="21" spans="1:13" ht="19.5" customHeight="1">
      <c r="A21" s="283" t="s">
        <v>490</v>
      </c>
      <c r="B21" s="315"/>
      <c r="C21" s="315"/>
      <c r="D21" s="315"/>
      <c r="E21" s="315"/>
      <c r="F21" s="315"/>
      <c r="G21" s="315"/>
      <c r="H21" s="390"/>
      <c r="I21" s="390"/>
      <c r="J21" s="390"/>
      <c r="K21" s="390"/>
      <c r="L21" s="390"/>
      <c r="M21" s="390"/>
    </row>
    <row r="22" spans="1:13" ht="19.5" customHeight="1">
      <c r="A22" s="286" t="s">
        <v>491</v>
      </c>
      <c r="B22" s="315"/>
      <c r="C22" s="315"/>
      <c r="D22" s="315"/>
      <c r="E22" s="315"/>
      <c r="F22" s="315"/>
      <c r="G22" s="315"/>
      <c r="H22" s="315"/>
      <c r="I22" s="315"/>
      <c r="J22" s="315"/>
      <c r="K22" s="315"/>
      <c r="L22" s="315"/>
      <c r="M22" s="315"/>
    </row>
  </sheetData>
  <sheetProtection/>
  <mergeCells count="7">
    <mergeCell ref="A5:A7"/>
    <mergeCell ref="B5:E5"/>
    <mergeCell ref="F5:I5"/>
    <mergeCell ref="J5:M5"/>
    <mergeCell ref="B6:B7"/>
    <mergeCell ref="F6:F7"/>
    <mergeCell ref="J6:J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9.140625" defaultRowHeight="15"/>
  <cols>
    <col min="1" max="1" width="14.7109375" style="0" customWidth="1"/>
    <col min="2" max="13" width="7.421875" style="0" customWidth="1"/>
  </cols>
  <sheetData>
    <row r="1" spans="1:13" ht="25.5">
      <c r="A1" s="97" t="s">
        <v>492</v>
      </c>
      <c r="B1" s="97"/>
      <c r="C1" s="97"/>
      <c r="D1" s="97"/>
      <c r="E1" s="97"/>
      <c r="F1" s="97"/>
      <c r="G1" s="97"/>
      <c r="H1" s="97"/>
      <c r="I1" s="97"/>
      <c r="J1" s="97"/>
      <c r="K1" s="97"/>
      <c r="L1" s="97"/>
      <c r="M1" s="97"/>
    </row>
    <row r="2" spans="1:13" ht="13.5">
      <c r="A2" s="391"/>
      <c r="B2" s="391"/>
      <c r="C2" s="391"/>
      <c r="D2" s="391"/>
      <c r="E2" s="391"/>
      <c r="F2" s="391"/>
      <c r="G2" s="391"/>
      <c r="H2" s="391"/>
      <c r="I2" s="391"/>
      <c r="J2" s="391"/>
      <c r="K2" s="391"/>
      <c r="L2" s="391"/>
      <c r="M2" s="391"/>
    </row>
    <row r="3" spans="1:13" ht="13.5">
      <c r="A3" s="391"/>
      <c r="B3" s="391"/>
      <c r="C3" s="391"/>
      <c r="D3" s="391"/>
      <c r="E3" s="391"/>
      <c r="F3" s="391"/>
      <c r="G3" s="391"/>
      <c r="H3" s="391"/>
      <c r="I3" s="391"/>
      <c r="J3" s="391"/>
      <c r="K3" s="391"/>
      <c r="L3" s="391"/>
      <c r="M3" s="391"/>
    </row>
    <row r="4" spans="1:13" s="318" customFormat="1" ht="17.25" customHeight="1" thickBot="1">
      <c r="A4" s="237" t="s">
        <v>493</v>
      </c>
      <c r="B4" s="303"/>
      <c r="C4" s="303"/>
      <c r="D4" s="303"/>
      <c r="E4" s="303"/>
      <c r="F4" s="303"/>
      <c r="G4" s="303"/>
      <c r="H4" s="303"/>
      <c r="I4" s="303"/>
      <c r="J4" s="303"/>
      <c r="K4" s="303"/>
      <c r="L4" s="303"/>
      <c r="M4" s="349" t="s">
        <v>494</v>
      </c>
    </row>
    <row r="5" spans="1:14" s="318" customFormat="1" ht="11.25">
      <c r="A5" s="1003" t="s">
        <v>495</v>
      </c>
      <c r="B5" s="1005" t="s">
        <v>496</v>
      </c>
      <c r="C5" s="1006"/>
      <c r="D5" s="1006"/>
      <c r="E5" s="1007"/>
      <c r="F5" s="979" t="s">
        <v>497</v>
      </c>
      <c r="G5" s="948"/>
      <c r="H5" s="948"/>
      <c r="I5" s="949"/>
      <c r="J5" s="979" t="s">
        <v>498</v>
      </c>
      <c r="K5" s="948"/>
      <c r="L5" s="948"/>
      <c r="M5" s="948"/>
      <c r="N5" s="392"/>
    </row>
    <row r="6" spans="1:14" s="318" customFormat="1" ht="11.25">
      <c r="A6" s="983"/>
      <c r="B6" s="1008" t="s">
        <v>499</v>
      </c>
      <c r="C6" s="1009"/>
      <c r="D6" s="1008" t="s">
        <v>500</v>
      </c>
      <c r="E6" s="1009"/>
      <c r="F6" s="1010" t="s">
        <v>501</v>
      </c>
      <c r="G6" s="1011"/>
      <c r="H6" s="1008" t="s">
        <v>500</v>
      </c>
      <c r="I6" s="1009"/>
      <c r="J6" s="1010" t="s">
        <v>499</v>
      </c>
      <c r="K6" s="1011"/>
      <c r="L6" s="1008" t="s">
        <v>500</v>
      </c>
      <c r="M6" s="1012"/>
      <c r="N6" s="392"/>
    </row>
    <row r="7" spans="1:13" s="318" customFormat="1" ht="11.25">
      <c r="A7" s="1004"/>
      <c r="B7" s="393" t="s">
        <v>502</v>
      </c>
      <c r="C7" s="393" t="s">
        <v>503</v>
      </c>
      <c r="D7" s="384" t="s">
        <v>504</v>
      </c>
      <c r="E7" s="385" t="s">
        <v>505</v>
      </c>
      <c r="F7" s="393" t="s">
        <v>506</v>
      </c>
      <c r="G7" s="394" t="s">
        <v>507</v>
      </c>
      <c r="H7" s="384" t="s">
        <v>504</v>
      </c>
      <c r="I7" s="384" t="s">
        <v>505</v>
      </c>
      <c r="J7" s="393" t="s">
        <v>502</v>
      </c>
      <c r="K7" s="393" t="s">
        <v>508</v>
      </c>
      <c r="L7" s="384" t="s">
        <v>504</v>
      </c>
      <c r="M7" s="385" t="s">
        <v>505</v>
      </c>
    </row>
    <row r="8" spans="1:13" s="400" customFormat="1" ht="19.5" customHeight="1">
      <c r="A8" s="367" t="s">
        <v>17</v>
      </c>
      <c r="B8" s="395">
        <v>15939</v>
      </c>
      <c r="C8" s="396">
        <v>6.021238095597874</v>
      </c>
      <c r="D8" s="397">
        <v>2412</v>
      </c>
      <c r="E8" s="397">
        <v>2733</v>
      </c>
      <c r="F8" s="397">
        <v>12246</v>
      </c>
      <c r="G8" s="398">
        <v>4.65946275017122</v>
      </c>
      <c r="H8" s="397">
        <v>2117</v>
      </c>
      <c r="I8" s="397">
        <v>2197</v>
      </c>
      <c r="J8" s="397">
        <v>10179</v>
      </c>
      <c r="K8" s="399">
        <v>3.933745811772253</v>
      </c>
      <c r="L8" s="397">
        <v>1986</v>
      </c>
      <c r="M8" s="397">
        <v>1894</v>
      </c>
    </row>
    <row r="9" spans="1:13" ht="19.5" customHeight="1">
      <c r="A9" s="361"/>
      <c r="B9" s="260"/>
      <c r="C9" s="262"/>
      <c r="D9" s="262"/>
      <c r="E9" s="262"/>
      <c r="F9" s="262"/>
      <c r="G9" s="401"/>
      <c r="H9" s="262"/>
      <c r="I9" s="262"/>
      <c r="J9" s="262"/>
      <c r="K9" s="262"/>
      <c r="L9" s="262"/>
      <c r="M9" s="262"/>
    </row>
    <row r="10" spans="1:13" ht="18.75" customHeight="1">
      <c r="A10" s="361" t="s">
        <v>509</v>
      </c>
      <c r="B10" s="260">
        <v>2451</v>
      </c>
      <c r="C10" s="261">
        <v>1.3460894207586651</v>
      </c>
      <c r="D10" s="262">
        <v>340</v>
      </c>
      <c r="E10" s="262">
        <v>363</v>
      </c>
      <c r="F10" s="262">
        <v>1803</v>
      </c>
      <c r="G10" s="343">
        <v>1.006599001775366</v>
      </c>
      <c r="H10" s="262">
        <v>275</v>
      </c>
      <c r="I10" s="262">
        <v>290</v>
      </c>
      <c r="J10" s="262">
        <v>1486</v>
      </c>
      <c r="K10" s="402">
        <v>0.8492059410127608</v>
      </c>
      <c r="L10" s="262">
        <v>258</v>
      </c>
      <c r="M10" s="262">
        <v>255</v>
      </c>
    </row>
    <row r="11" spans="1:13" ht="18.75" customHeight="1">
      <c r="A11" s="361" t="s">
        <v>510</v>
      </c>
      <c r="B11" s="260">
        <v>878</v>
      </c>
      <c r="C11" s="261">
        <v>24.600728495376856</v>
      </c>
      <c r="D11" s="403">
        <v>156</v>
      </c>
      <c r="E11" s="403">
        <v>192</v>
      </c>
      <c r="F11" s="403">
        <v>725</v>
      </c>
      <c r="G11" s="343">
        <v>21.174065420560748</v>
      </c>
      <c r="H11" s="403">
        <v>137</v>
      </c>
      <c r="I11" s="403">
        <v>151</v>
      </c>
      <c r="J11" s="403">
        <v>647</v>
      </c>
      <c r="K11" s="402">
        <v>20.14321295143213</v>
      </c>
      <c r="L11" s="403">
        <v>133</v>
      </c>
      <c r="M11" s="403">
        <v>133</v>
      </c>
    </row>
    <row r="12" spans="1:13" ht="18.75" customHeight="1">
      <c r="A12" s="361" t="s">
        <v>511</v>
      </c>
      <c r="B12" s="260">
        <v>1233</v>
      </c>
      <c r="C12" s="261">
        <v>12.338637045932153</v>
      </c>
      <c r="D12" s="403">
        <v>169</v>
      </c>
      <c r="E12" s="403">
        <v>181</v>
      </c>
      <c r="F12" s="403">
        <v>934</v>
      </c>
      <c r="G12" s="343">
        <v>9.512170282106121</v>
      </c>
      <c r="H12" s="403">
        <v>144</v>
      </c>
      <c r="I12" s="403">
        <v>136</v>
      </c>
      <c r="J12" s="403">
        <v>663</v>
      </c>
      <c r="K12" s="402">
        <v>6.963554248503308</v>
      </c>
      <c r="L12" s="403">
        <v>127</v>
      </c>
      <c r="M12" s="403">
        <v>109</v>
      </c>
    </row>
    <row r="13" spans="1:13" ht="18.75" customHeight="1">
      <c r="A13" s="361" t="s">
        <v>512</v>
      </c>
      <c r="B13" s="260">
        <v>1506</v>
      </c>
      <c r="C13" s="261">
        <v>9.4290007513148</v>
      </c>
      <c r="D13" s="403">
        <v>181</v>
      </c>
      <c r="E13" s="403">
        <v>210</v>
      </c>
      <c r="F13" s="403">
        <v>1185</v>
      </c>
      <c r="G13" s="343">
        <v>7.208906192967514</v>
      </c>
      <c r="H13" s="403">
        <v>179</v>
      </c>
      <c r="I13" s="403">
        <v>184</v>
      </c>
      <c r="J13" s="403">
        <v>964</v>
      </c>
      <c r="K13" s="402">
        <v>5.755567496566959</v>
      </c>
      <c r="L13" s="403">
        <v>164</v>
      </c>
      <c r="M13" s="403">
        <v>146</v>
      </c>
    </row>
    <row r="14" spans="1:13" ht="18.75" customHeight="1">
      <c r="A14" s="361" t="s">
        <v>513</v>
      </c>
      <c r="B14" s="260">
        <v>2248</v>
      </c>
      <c r="C14" s="261">
        <v>32.655432887855895</v>
      </c>
      <c r="D14" s="403">
        <v>405</v>
      </c>
      <c r="E14" s="403">
        <v>426</v>
      </c>
      <c r="F14" s="403">
        <v>1692</v>
      </c>
      <c r="G14" s="343">
        <v>24.78394609638201</v>
      </c>
      <c r="H14" s="403">
        <v>363</v>
      </c>
      <c r="I14" s="403">
        <v>363</v>
      </c>
      <c r="J14" s="403">
        <v>1356</v>
      </c>
      <c r="K14" s="402">
        <v>19.801401869158877</v>
      </c>
      <c r="L14" s="403">
        <v>320</v>
      </c>
      <c r="M14" s="403">
        <v>320</v>
      </c>
    </row>
    <row r="15" spans="1:13" ht="18.75" customHeight="1">
      <c r="A15" s="361" t="s">
        <v>514</v>
      </c>
      <c r="B15" s="260">
        <v>1920</v>
      </c>
      <c r="C15" s="261">
        <v>12.135001896094046</v>
      </c>
      <c r="D15" s="403">
        <v>334</v>
      </c>
      <c r="E15" s="403">
        <v>334</v>
      </c>
      <c r="F15" s="403">
        <v>1668</v>
      </c>
      <c r="G15" s="343">
        <v>9.979657771927725</v>
      </c>
      <c r="H15" s="403">
        <v>301</v>
      </c>
      <c r="I15" s="403">
        <v>281</v>
      </c>
      <c r="J15" s="403">
        <v>1458</v>
      </c>
      <c r="K15" s="402">
        <v>8.652305501157201</v>
      </c>
      <c r="L15" s="403">
        <v>285</v>
      </c>
      <c r="M15" s="403">
        <v>253</v>
      </c>
    </row>
    <row r="16" spans="1:13" ht="18.75" customHeight="1">
      <c r="A16" s="361" t="s">
        <v>515</v>
      </c>
      <c r="B16" s="260">
        <v>843</v>
      </c>
      <c r="C16" s="261">
        <v>44.485488126649074</v>
      </c>
      <c r="D16" s="403">
        <v>110</v>
      </c>
      <c r="E16" s="403">
        <v>128</v>
      </c>
      <c r="F16" s="403">
        <v>534</v>
      </c>
      <c r="G16" s="343">
        <v>30.619266055045873</v>
      </c>
      <c r="H16" s="403">
        <v>99</v>
      </c>
      <c r="I16" s="403">
        <v>91</v>
      </c>
      <c r="J16" s="403">
        <v>488</v>
      </c>
      <c r="K16" s="402">
        <v>29.52208106473079</v>
      </c>
      <c r="L16" s="403">
        <v>98</v>
      </c>
      <c r="M16" s="403">
        <v>86</v>
      </c>
    </row>
    <row r="17" spans="1:13" ht="18.75" customHeight="1">
      <c r="A17" s="361" t="s">
        <v>516</v>
      </c>
      <c r="B17" s="260">
        <v>1227</v>
      </c>
      <c r="C17" s="261">
        <v>9.851465274989964</v>
      </c>
      <c r="D17" s="403">
        <v>172</v>
      </c>
      <c r="E17" s="403">
        <v>213</v>
      </c>
      <c r="F17" s="403">
        <v>936</v>
      </c>
      <c r="G17" s="343">
        <v>7.288584332658464</v>
      </c>
      <c r="H17" s="403">
        <v>156</v>
      </c>
      <c r="I17" s="403">
        <v>158</v>
      </c>
      <c r="J17" s="403">
        <v>790</v>
      </c>
      <c r="K17" s="402">
        <v>6.118339529120198</v>
      </c>
      <c r="L17" s="403">
        <v>154</v>
      </c>
      <c r="M17" s="403">
        <v>128</v>
      </c>
    </row>
    <row r="18" spans="1:13" ht="18.75" customHeight="1">
      <c r="A18" s="361" t="s">
        <v>517</v>
      </c>
      <c r="B18" s="260">
        <v>1212</v>
      </c>
      <c r="C18" s="261">
        <v>25.166112956810633</v>
      </c>
      <c r="D18" s="403">
        <v>243</v>
      </c>
      <c r="E18" s="403">
        <v>282</v>
      </c>
      <c r="F18" s="403">
        <v>972</v>
      </c>
      <c r="G18" s="343">
        <v>20.979926613425427</v>
      </c>
      <c r="H18" s="403">
        <v>209</v>
      </c>
      <c r="I18" s="403">
        <v>252</v>
      </c>
      <c r="J18" s="403">
        <v>845</v>
      </c>
      <c r="K18" s="402">
        <v>18.87424614697342</v>
      </c>
      <c r="L18" s="403">
        <v>193</v>
      </c>
      <c r="M18" s="403">
        <v>211</v>
      </c>
    </row>
    <row r="19" spans="1:13" ht="18.75" customHeight="1">
      <c r="A19" s="361" t="s">
        <v>518</v>
      </c>
      <c r="B19" s="260">
        <v>1347</v>
      </c>
      <c r="C19" s="261">
        <v>24.701998899688245</v>
      </c>
      <c r="D19" s="403">
        <v>182</v>
      </c>
      <c r="E19" s="403">
        <v>240</v>
      </c>
      <c r="F19" s="403">
        <v>1016</v>
      </c>
      <c r="G19" s="343">
        <v>18.309605334294467</v>
      </c>
      <c r="H19" s="403">
        <v>146</v>
      </c>
      <c r="I19" s="403">
        <v>170</v>
      </c>
      <c r="J19" s="403">
        <v>832</v>
      </c>
      <c r="K19" s="402">
        <v>13.948030176026824</v>
      </c>
      <c r="L19" s="403">
        <v>151</v>
      </c>
      <c r="M19" s="403">
        <v>153</v>
      </c>
    </row>
    <row r="20" spans="1:13" ht="18.75" customHeight="1" thickBot="1">
      <c r="A20" s="373" t="s">
        <v>519</v>
      </c>
      <c r="B20" s="404">
        <v>1074</v>
      </c>
      <c r="C20" s="405">
        <v>18.610292843527983</v>
      </c>
      <c r="D20" s="406">
        <v>120</v>
      </c>
      <c r="E20" s="406">
        <v>164</v>
      </c>
      <c r="F20" s="406">
        <v>781</v>
      </c>
      <c r="G20" s="352">
        <v>13.672969187675072</v>
      </c>
      <c r="H20" s="406">
        <v>108</v>
      </c>
      <c r="I20" s="406">
        <v>121</v>
      </c>
      <c r="J20" s="406">
        <v>650</v>
      </c>
      <c r="K20" s="405">
        <v>11.636233440744718</v>
      </c>
      <c r="L20" s="406">
        <v>103</v>
      </c>
      <c r="M20" s="406">
        <v>100</v>
      </c>
    </row>
    <row r="21" spans="1:13" ht="16.5" customHeight="1">
      <c r="A21" s="286" t="s">
        <v>269</v>
      </c>
      <c r="B21" s="391"/>
      <c r="C21" s="391"/>
      <c r="D21" s="391"/>
      <c r="E21" s="391"/>
      <c r="F21" s="391"/>
      <c r="G21" s="391"/>
      <c r="H21" s="391"/>
      <c r="I21" s="391"/>
      <c r="J21" s="391"/>
      <c r="K21" s="391"/>
      <c r="L21" s="391"/>
      <c r="M21" s="391"/>
    </row>
    <row r="27" spans="1:13" s="318" customFormat="1" ht="13.5">
      <c r="A27"/>
      <c r="B27"/>
      <c r="C27"/>
      <c r="D27"/>
      <c r="E27"/>
      <c r="F27"/>
      <c r="G27"/>
      <c r="H27"/>
      <c r="I27"/>
      <c r="J27"/>
      <c r="K27"/>
      <c r="L27"/>
      <c r="M27"/>
    </row>
    <row r="38" spans="1:13" s="407" customFormat="1" ht="13.5">
      <c r="A38"/>
      <c r="B38"/>
      <c r="C38"/>
      <c r="D38"/>
      <c r="E38"/>
      <c r="F38"/>
      <c r="G38"/>
      <c r="H38"/>
      <c r="I38"/>
      <c r="J38"/>
      <c r="K38"/>
      <c r="L38"/>
      <c r="M38"/>
    </row>
  </sheetData>
  <sheetProtection/>
  <mergeCells count="10">
    <mergeCell ref="A5:A7"/>
    <mergeCell ref="B5:E5"/>
    <mergeCell ref="F5:I5"/>
    <mergeCell ref="J5:M5"/>
    <mergeCell ref="B6:C6"/>
    <mergeCell ref="D6:E6"/>
    <mergeCell ref="F6:G6"/>
    <mergeCell ref="H6:I6"/>
    <mergeCell ref="J6:K6"/>
    <mergeCell ref="L6:M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9.140625" defaultRowHeight="15"/>
  <cols>
    <col min="1" max="1" width="4.8515625" style="0" customWidth="1"/>
    <col min="2" max="2" width="3.28125" style="0" customWidth="1"/>
    <col min="3" max="3" width="5.140625" style="0" customWidth="1"/>
    <col min="4" max="7" width="15.00390625" style="0" customWidth="1"/>
  </cols>
  <sheetData>
    <row r="1" spans="1:7" ht="25.5">
      <c r="A1" s="97" t="s">
        <v>520</v>
      </c>
      <c r="B1" s="97"/>
      <c r="C1" s="97"/>
      <c r="D1" s="97"/>
      <c r="E1" s="97"/>
      <c r="F1" s="97"/>
      <c r="G1" s="97"/>
    </row>
    <row r="2" spans="1:7" ht="12.75" customHeight="1">
      <c r="A2" s="391"/>
      <c r="B2" s="391"/>
      <c r="C2" s="391"/>
      <c r="D2" s="408"/>
      <c r="E2" s="408"/>
      <c r="F2" s="408"/>
      <c r="G2" s="408"/>
    </row>
    <row r="3" spans="1:7" ht="12.75" customHeight="1">
      <c r="A3" s="391"/>
      <c r="B3" s="391"/>
      <c r="C3" s="391"/>
      <c r="D3" s="391"/>
      <c r="E3" s="391"/>
      <c r="F3" s="391"/>
      <c r="G3" s="391"/>
    </row>
    <row r="4" spans="1:7" ht="18" customHeight="1" thickBot="1">
      <c r="A4" s="114" t="s">
        <v>521</v>
      </c>
      <c r="B4" s="114"/>
      <c r="C4" s="114"/>
      <c r="D4" s="391"/>
      <c r="E4" s="391"/>
      <c r="F4" s="391"/>
      <c r="G4" s="101" t="s">
        <v>522</v>
      </c>
    </row>
    <row r="5" spans="1:7" ht="13.5">
      <c r="A5" s="1006" t="s">
        <v>438</v>
      </c>
      <c r="B5" s="1006"/>
      <c r="C5" s="1013"/>
      <c r="D5" s="409" t="s">
        <v>523</v>
      </c>
      <c r="E5" s="409" t="s">
        <v>524</v>
      </c>
      <c r="F5" s="409" t="s">
        <v>525</v>
      </c>
      <c r="G5" s="409" t="s">
        <v>526</v>
      </c>
    </row>
    <row r="6" spans="1:7" ht="17.25" customHeight="1">
      <c r="A6" s="263" t="s">
        <v>527</v>
      </c>
      <c r="B6" s="223">
        <v>14</v>
      </c>
      <c r="C6" s="345" t="s">
        <v>528</v>
      </c>
      <c r="D6" s="410">
        <v>1700</v>
      </c>
      <c r="E6" s="411">
        <v>479</v>
      </c>
      <c r="F6" s="411">
        <v>8130</v>
      </c>
      <c r="G6" s="411">
        <v>101</v>
      </c>
    </row>
    <row r="7" spans="1:7" ht="17.25" customHeight="1">
      <c r="A7" s="412"/>
      <c r="B7" s="358">
        <v>15</v>
      </c>
      <c r="C7" s="412"/>
      <c r="D7" s="413">
        <v>1690</v>
      </c>
      <c r="E7" s="330">
        <v>462</v>
      </c>
      <c r="F7" s="330">
        <v>7800</v>
      </c>
      <c r="G7" s="330">
        <v>96</v>
      </c>
    </row>
    <row r="8" spans="1:7" ht="17.25" customHeight="1">
      <c r="A8" s="412"/>
      <c r="B8" s="358">
        <v>16</v>
      </c>
      <c r="C8" s="412"/>
      <c r="D8" s="413">
        <v>1670</v>
      </c>
      <c r="E8" s="330">
        <v>460</v>
      </c>
      <c r="F8" s="330">
        <v>7680</v>
      </c>
      <c r="G8" s="330">
        <v>98</v>
      </c>
    </row>
    <row r="9" spans="1:7" ht="17.25" customHeight="1">
      <c r="A9" s="412"/>
      <c r="B9" s="358">
        <v>17</v>
      </c>
      <c r="C9" s="412"/>
      <c r="D9" s="413">
        <v>1670</v>
      </c>
      <c r="E9" s="330">
        <v>485</v>
      </c>
      <c r="F9" s="330">
        <v>8090</v>
      </c>
      <c r="G9" s="330">
        <v>103</v>
      </c>
    </row>
    <row r="10" spans="1:7" ht="17.25" customHeight="1">
      <c r="A10" s="412"/>
      <c r="B10" s="358">
        <v>18</v>
      </c>
      <c r="C10" s="412"/>
      <c r="D10" s="413">
        <v>1670</v>
      </c>
      <c r="E10" s="330">
        <v>468</v>
      </c>
      <c r="F10" s="330">
        <v>7800</v>
      </c>
      <c r="G10" s="330">
        <v>96</v>
      </c>
    </row>
    <row r="11" spans="1:7" ht="17.25" customHeight="1">
      <c r="A11" s="412"/>
      <c r="B11" s="358">
        <v>19</v>
      </c>
      <c r="C11" s="412"/>
      <c r="D11" s="413">
        <v>1640</v>
      </c>
      <c r="E11" s="330">
        <v>482</v>
      </c>
      <c r="F11" s="330">
        <v>7900</v>
      </c>
      <c r="G11" s="330">
        <v>100</v>
      </c>
    </row>
    <row r="12" spans="1:7" ht="17.25" customHeight="1">
      <c r="A12" s="412"/>
      <c r="B12" s="358">
        <v>20</v>
      </c>
      <c r="C12" s="412"/>
      <c r="D12" s="413">
        <v>1860</v>
      </c>
      <c r="E12" s="330">
        <v>507</v>
      </c>
      <c r="F12" s="330">
        <v>9430</v>
      </c>
      <c r="G12" s="330">
        <v>106</v>
      </c>
    </row>
    <row r="13" spans="1:7" ht="17.25" customHeight="1">
      <c r="A13" s="412"/>
      <c r="B13" s="358">
        <v>21</v>
      </c>
      <c r="C13" s="412"/>
      <c r="D13" s="413">
        <v>1770</v>
      </c>
      <c r="E13" s="330">
        <v>472</v>
      </c>
      <c r="F13" s="330">
        <v>8350</v>
      </c>
      <c r="G13" s="330">
        <v>99</v>
      </c>
    </row>
    <row r="14" spans="1:7" ht="17.25" customHeight="1">
      <c r="A14" s="412"/>
      <c r="B14" s="358">
        <v>22</v>
      </c>
      <c r="C14" s="412"/>
      <c r="D14" s="413">
        <v>1750</v>
      </c>
      <c r="E14" s="330">
        <v>469</v>
      </c>
      <c r="F14" s="330">
        <v>8220</v>
      </c>
      <c r="G14" s="330">
        <v>99</v>
      </c>
    </row>
    <row r="15" spans="1:7" s="407" customFormat="1" ht="17.25" customHeight="1" thickBot="1">
      <c r="A15" s="414"/>
      <c r="B15" s="415">
        <v>23</v>
      </c>
      <c r="C15" s="416"/>
      <c r="D15" s="417">
        <v>1730</v>
      </c>
      <c r="E15" s="418">
        <v>470</v>
      </c>
      <c r="F15" s="418">
        <v>8140</v>
      </c>
      <c r="G15" s="418">
        <v>98</v>
      </c>
    </row>
    <row r="16" spans="1:7" ht="17.25" customHeight="1">
      <c r="A16" s="286" t="s">
        <v>529</v>
      </c>
      <c r="B16" s="286"/>
      <c r="C16" s="286"/>
      <c r="D16" s="391"/>
      <c r="E16" s="391"/>
      <c r="F16" s="391"/>
      <c r="G16" s="391"/>
    </row>
    <row r="17" spans="1:7" ht="17.25" customHeight="1">
      <c r="A17" s="287" t="s">
        <v>530</v>
      </c>
      <c r="B17" s="287"/>
      <c r="C17" s="287"/>
      <c r="D17" s="391"/>
      <c r="E17" s="391"/>
      <c r="F17" s="391"/>
      <c r="G17" s="391"/>
    </row>
  </sheetData>
  <sheetProtection/>
  <mergeCells count="1">
    <mergeCell ref="A5:C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140625" defaultRowHeight="15"/>
  <cols>
    <col min="1" max="1" width="4.8515625" style="3" customWidth="1"/>
    <col min="2" max="2" width="3.00390625" style="3" customWidth="1"/>
    <col min="3" max="3" width="4.8515625" style="3" customWidth="1"/>
    <col min="4" max="4" width="7.57421875" style="3" customWidth="1"/>
    <col min="5" max="5" width="10.421875" style="3" customWidth="1"/>
    <col min="6" max="19" width="6.57421875" style="3" customWidth="1"/>
    <col min="20" max="16384" width="9.00390625" style="3" customWidth="1"/>
  </cols>
  <sheetData>
    <row r="1" spans="1:19" ht="25.5">
      <c r="A1" s="2" t="s">
        <v>48</v>
      </c>
      <c r="B1" s="2"/>
      <c r="C1" s="2"/>
      <c r="D1" s="2"/>
      <c r="E1" s="2"/>
      <c r="F1" s="2"/>
      <c r="G1" s="2"/>
      <c r="H1" s="2"/>
      <c r="I1" s="2"/>
      <c r="J1" s="2"/>
      <c r="K1" s="2"/>
      <c r="L1" s="2"/>
      <c r="M1" s="2"/>
      <c r="N1" s="2"/>
      <c r="O1" s="2"/>
      <c r="P1" s="2"/>
      <c r="Q1" s="2"/>
      <c r="R1" s="2"/>
      <c r="S1" s="2"/>
    </row>
    <row r="2" spans="1:19" ht="12.75" customHeight="1">
      <c r="A2" s="2"/>
      <c r="B2" s="2"/>
      <c r="C2" s="2"/>
      <c r="D2" s="2"/>
      <c r="E2" s="2"/>
      <c r="F2" s="2"/>
      <c r="G2" s="2"/>
      <c r="H2" s="2"/>
      <c r="I2" s="2"/>
      <c r="J2" s="2"/>
      <c r="K2" s="2"/>
      <c r="L2" s="2"/>
      <c r="M2" s="2"/>
      <c r="N2" s="2"/>
      <c r="O2" s="2"/>
      <c r="P2" s="2"/>
      <c r="Q2" s="2"/>
      <c r="R2" s="2"/>
      <c r="S2" s="2"/>
    </row>
    <row r="3" spans="1:19" ht="12.75" customHeight="1">
      <c r="A3" s="5"/>
      <c r="B3" s="5"/>
      <c r="C3" s="5"/>
      <c r="D3" s="5"/>
      <c r="E3" s="5"/>
      <c r="F3" s="5"/>
      <c r="G3" s="5"/>
      <c r="H3" s="5"/>
      <c r="I3" s="5"/>
      <c r="J3" s="5"/>
      <c r="K3" s="5"/>
      <c r="L3" s="5"/>
      <c r="M3" s="5"/>
      <c r="N3" s="5"/>
      <c r="O3" s="5"/>
      <c r="P3" s="5"/>
      <c r="Q3" s="5"/>
      <c r="R3" s="5"/>
      <c r="S3" s="5"/>
    </row>
    <row r="4" spans="1:19" s="36" customFormat="1" ht="18" customHeight="1" thickBot="1">
      <c r="A4" s="37" t="s">
        <v>49</v>
      </c>
      <c r="B4" s="37"/>
      <c r="C4" s="37"/>
      <c r="D4" s="9"/>
      <c r="E4" s="9"/>
      <c r="F4" s="9"/>
      <c r="G4" s="9"/>
      <c r="H4" s="9"/>
      <c r="I4" s="9"/>
      <c r="J4" s="9"/>
      <c r="K4" s="9"/>
      <c r="L4" s="9"/>
      <c r="M4" s="9"/>
      <c r="N4" s="9"/>
      <c r="O4" s="9"/>
      <c r="P4" s="9"/>
      <c r="Q4" s="9"/>
      <c r="S4" s="38" t="s">
        <v>50</v>
      </c>
    </row>
    <row r="5" spans="1:19" ht="13.5">
      <c r="A5" s="906" t="s">
        <v>51</v>
      </c>
      <c r="B5" s="906"/>
      <c r="C5" s="907"/>
      <c r="D5" s="910" t="s">
        <v>8</v>
      </c>
      <c r="E5" s="39" t="s">
        <v>52</v>
      </c>
      <c r="F5" s="40" t="s">
        <v>53</v>
      </c>
      <c r="G5" s="41"/>
      <c r="H5" s="42"/>
      <c r="I5" s="40" t="s">
        <v>54</v>
      </c>
      <c r="J5" s="41"/>
      <c r="K5" s="41"/>
      <c r="L5" s="41"/>
      <c r="M5" s="41"/>
      <c r="N5" s="41"/>
      <c r="O5" s="41"/>
      <c r="P5" s="41"/>
      <c r="Q5" s="41"/>
      <c r="R5" s="41"/>
      <c r="S5" s="41"/>
    </row>
    <row r="6" spans="1:19" ht="91.5">
      <c r="A6" s="908"/>
      <c r="B6" s="908"/>
      <c r="C6" s="909"/>
      <c r="D6" s="911"/>
      <c r="E6" s="43" t="s">
        <v>55</v>
      </c>
      <c r="F6" s="44" t="s">
        <v>56</v>
      </c>
      <c r="G6" s="45" t="s">
        <v>57</v>
      </c>
      <c r="H6" s="46" t="s">
        <v>58</v>
      </c>
      <c r="I6" s="44" t="s">
        <v>59</v>
      </c>
      <c r="J6" s="43" t="s">
        <v>32</v>
      </c>
      <c r="K6" s="46" t="s">
        <v>60</v>
      </c>
      <c r="L6" s="46" t="s">
        <v>61</v>
      </c>
      <c r="M6" s="46" t="s">
        <v>62</v>
      </c>
      <c r="N6" s="46" t="s">
        <v>63</v>
      </c>
      <c r="O6" s="46" t="s">
        <v>64</v>
      </c>
      <c r="P6" s="46" t="s">
        <v>65</v>
      </c>
      <c r="Q6" s="46" t="s">
        <v>66</v>
      </c>
      <c r="R6" s="46" t="s">
        <v>67</v>
      </c>
      <c r="S6" s="47" t="s">
        <v>68</v>
      </c>
    </row>
    <row r="7" spans="1:19" ht="15" customHeight="1">
      <c r="A7" s="48" t="s">
        <v>69</v>
      </c>
      <c r="B7" s="49">
        <v>50</v>
      </c>
      <c r="C7" s="50" t="s">
        <v>70</v>
      </c>
      <c r="D7" s="51">
        <v>13442</v>
      </c>
      <c r="E7" s="52" t="s">
        <v>71</v>
      </c>
      <c r="F7" s="52" t="s">
        <v>71</v>
      </c>
      <c r="G7" s="52" t="s">
        <v>71</v>
      </c>
      <c r="H7" s="52" t="s">
        <v>71</v>
      </c>
      <c r="I7" s="52" t="s">
        <v>71</v>
      </c>
      <c r="J7" s="52" t="s">
        <v>71</v>
      </c>
      <c r="K7" s="52" t="s">
        <v>71</v>
      </c>
      <c r="L7" s="52" t="s">
        <v>71</v>
      </c>
      <c r="M7" s="52" t="s">
        <v>71</v>
      </c>
      <c r="N7" s="52" t="s">
        <v>71</v>
      </c>
      <c r="O7" s="52" t="s">
        <v>71</v>
      </c>
      <c r="P7" s="52" t="s">
        <v>71</v>
      </c>
      <c r="Q7" s="52" t="s">
        <v>71</v>
      </c>
      <c r="R7" s="52" t="s">
        <v>71</v>
      </c>
      <c r="S7" s="52" t="s">
        <v>71</v>
      </c>
    </row>
    <row r="8" spans="1:19" ht="15" customHeight="1">
      <c r="A8" s="53"/>
      <c r="B8" s="49">
        <v>53</v>
      </c>
      <c r="C8" s="53"/>
      <c r="D8" s="54">
        <v>14495</v>
      </c>
      <c r="E8" s="55" t="s">
        <v>71</v>
      </c>
      <c r="F8" s="55" t="s">
        <v>71</v>
      </c>
      <c r="G8" s="55" t="s">
        <v>71</v>
      </c>
      <c r="H8" s="55" t="s">
        <v>71</v>
      </c>
      <c r="I8" s="55" t="s">
        <v>71</v>
      </c>
      <c r="J8" s="55" t="s">
        <v>71</v>
      </c>
      <c r="K8" s="55" t="s">
        <v>71</v>
      </c>
      <c r="L8" s="55" t="s">
        <v>71</v>
      </c>
      <c r="M8" s="55" t="s">
        <v>71</v>
      </c>
      <c r="N8" s="55" t="s">
        <v>71</v>
      </c>
      <c r="O8" s="55" t="s">
        <v>71</v>
      </c>
      <c r="P8" s="55" t="s">
        <v>71</v>
      </c>
      <c r="Q8" s="55" t="s">
        <v>71</v>
      </c>
      <c r="R8" s="55" t="s">
        <v>71</v>
      </c>
      <c r="S8" s="55" t="s">
        <v>71</v>
      </c>
    </row>
    <row r="9" spans="1:19" ht="15" customHeight="1">
      <c r="A9" s="53"/>
      <c r="B9" s="49">
        <v>56</v>
      </c>
      <c r="C9" s="53"/>
      <c r="D9" s="54">
        <v>16675</v>
      </c>
      <c r="E9" s="55" t="s">
        <v>71</v>
      </c>
      <c r="F9" s="55" t="s">
        <v>71</v>
      </c>
      <c r="G9" s="55" t="s">
        <v>71</v>
      </c>
      <c r="H9" s="55" t="s">
        <v>71</v>
      </c>
      <c r="I9" s="55" t="s">
        <v>71</v>
      </c>
      <c r="J9" s="55" t="s">
        <v>71</v>
      </c>
      <c r="K9" s="55" t="s">
        <v>71</v>
      </c>
      <c r="L9" s="55" t="s">
        <v>71</v>
      </c>
      <c r="M9" s="55" t="s">
        <v>71</v>
      </c>
      <c r="N9" s="55" t="s">
        <v>71</v>
      </c>
      <c r="O9" s="55" t="s">
        <v>71</v>
      </c>
      <c r="P9" s="55" t="s">
        <v>71</v>
      </c>
      <c r="Q9" s="55" t="s">
        <v>71</v>
      </c>
      <c r="R9" s="55" t="s">
        <v>71</v>
      </c>
      <c r="S9" s="55" t="s">
        <v>71</v>
      </c>
    </row>
    <row r="10" spans="1:19" ht="15" customHeight="1">
      <c r="A10" s="53"/>
      <c r="B10" s="49">
        <v>61</v>
      </c>
      <c r="C10" s="53"/>
      <c r="D10" s="54">
        <v>18026</v>
      </c>
      <c r="E10" s="55" t="s">
        <v>71</v>
      </c>
      <c r="F10" s="55" t="s">
        <v>71</v>
      </c>
      <c r="G10" s="55" t="s">
        <v>71</v>
      </c>
      <c r="H10" s="55" t="s">
        <v>71</v>
      </c>
      <c r="I10" s="55" t="s">
        <v>71</v>
      </c>
      <c r="J10" s="55" t="s">
        <v>71</v>
      </c>
      <c r="K10" s="55" t="s">
        <v>71</v>
      </c>
      <c r="L10" s="55" t="s">
        <v>71</v>
      </c>
      <c r="M10" s="55" t="s">
        <v>71</v>
      </c>
      <c r="N10" s="55" t="s">
        <v>71</v>
      </c>
      <c r="O10" s="55" t="s">
        <v>71</v>
      </c>
      <c r="P10" s="55" t="s">
        <v>71</v>
      </c>
      <c r="Q10" s="55" t="s">
        <v>71</v>
      </c>
      <c r="R10" s="55" t="s">
        <v>71</v>
      </c>
      <c r="S10" s="55" t="s">
        <v>71</v>
      </c>
    </row>
    <row r="11" spans="1:19" ht="15" customHeight="1">
      <c r="A11" s="48" t="s">
        <v>72</v>
      </c>
      <c r="B11" s="49">
        <v>3</v>
      </c>
      <c r="C11" s="50" t="s">
        <v>70</v>
      </c>
      <c r="D11" s="54">
        <v>18440</v>
      </c>
      <c r="E11" s="55" t="s">
        <v>71</v>
      </c>
      <c r="F11" s="55" t="s">
        <v>71</v>
      </c>
      <c r="G11" s="55" t="s">
        <v>71</v>
      </c>
      <c r="H11" s="55" t="s">
        <v>71</v>
      </c>
      <c r="I11" s="55" t="s">
        <v>71</v>
      </c>
      <c r="J11" s="55" t="s">
        <v>71</v>
      </c>
      <c r="K11" s="55" t="s">
        <v>71</v>
      </c>
      <c r="L11" s="55" t="s">
        <v>71</v>
      </c>
      <c r="M11" s="55" t="s">
        <v>71</v>
      </c>
      <c r="N11" s="55" t="s">
        <v>71</v>
      </c>
      <c r="O11" s="55" t="s">
        <v>71</v>
      </c>
      <c r="P11" s="55" t="s">
        <v>71</v>
      </c>
      <c r="Q11" s="55" t="s">
        <v>71</v>
      </c>
      <c r="R11" s="55" t="s">
        <v>71</v>
      </c>
      <c r="S11" s="55" t="s">
        <v>71</v>
      </c>
    </row>
    <row r="12" spans="1:19" ht="15" customHeight="1">
      <c r="A12" s="53"/>
      <c r="B12" s="49">
        <v>8</v>
      </c>
      <c r="C12" s="53"/>
      <c r="D12" s="56">
        <v>18577</v>
      </c>
      <c r="E12" s="57">
        <v>41</v>
      </c>
      <c r="F12" s="57">
        <v>3</v>
      </c>
      <c r="G12" s="57">
        <v>1360</v>
      </c>
      <c r="H12" s="57">
        <v>1584</v>
      </c>
      <c r="I12" s="57">
        <v>16</v>
      </c>
      <c r="J12" s="57">
        <v>120</v>
      </c>
      <c r="K12" s="57">
        <v>300</v>
      </c>
      <c r="L12" s="57">
        <v>5981</v>
      </c>
      <c r="M12" s="57">
        <v>356</v>
      </c>
      <c r="N12" s="57">
        <v>1130</v>
      </c>
      <c r="O12" s="57">
        <v>2821</v>
      </c>
      <c r="P12" s="57">
        <v>836</v>
      </c>
      <c r="Q12" s="57">
        <v>600</v>
      </c>
      <c r="R12" s="57">
        <v>145</v>
      </c>
      <c r="S12" s="57">
        <v>3284</v>
      </c>
    </row>
    <row r="13" spans="1:19" ht="15" customHeight="1">
      <c r="A13" s="53"/>
      <c r="B13" s="49">
        <v>11</v>
      </c>
      <c r="C13" s="53"/>
      <c r="D13" s="56">
        <v>17382</v>
      </c>
      <c r="E13" s="57">
        <v>37</v>
      </c>
      <c r="F13" s="57">
        <v>2</v>
      </c>
      <c r="G13" s="57">
        <v>1286</v>
      </c>
      <c r="H13" s="57">
        <v>1331</v>
      </c>
      <c r="I13" s="57">
        <v>4</v>
      </c>
      <c r="J13" s="57">
        <v>151</v>
      </c>
      <c r="K13" s="57">
        <v>267</v>
      </c>
      <c r="L13" s="57">
        <v>5684</v>
      </c>
      <c r="M13" s="57">
        <v>341</v>
      </c>
      <c r="N13" s="57">
        <v>1110</v>
      </c>
      <c r="O13" s="57">
        <v>2696</v>
      </c>
      <c r="P13" s="57">
        <v>758</v>
      </c>
      <c r="Q13" s="57">
        <v>442</v>
      </c>
      <c r="R13" s="57">
        <v>95</v>
      </c>
      <c r="S13" s="57">
        <v>3178</v>
      </c>
    </row>
    <row r="14" spans="1:19" ht="15" customHeight="1">
      <c r="A14" s="53"/>
      <c r="B14" s="49">
        <v>13</v>
      </c>
      <c r="C14" s="53"/>
      <c r="D14" s="56">
        <v>16978</v>
      </c>
      <c r="E14" s="57">
        <v>29</v>
      </c>
      <c r="F14" s="57">
        <v>3</v>
      </c>
      <c r="G14" s="57">
        <v>1278</v>
      </c>
      <c r="H14" s="57">
        <v>1161</v>
      </c>
      <c r="I14" s="57">
        <v>17</v>
      </c>
      <c r="J14" s="57">
        <v>161</v>
      </c>
      <c r="K14" s="57">
        <v>288</v>
      </c>
      <c r="L14" s="57">
        <v>5315</v>
      </c>
      <c r="M14" s="57">
        <v>342</v>
      </c>
      <c r="N14" s="57">
        <v>1119</v>
      </c>
      <c r="O14" s="57">
        <v>2532</v>
      </c>
      <c r="P14" s="57">
        <v>871</v>
      </c>
      <c r="Q14" s="57">
        <v>559</v>
      </c>
      <c r="R14" s="57">
        <v>132</v>
      </c>
      <c r="S14" s="57">
        <v>3171</v>
      </c>
    </row>
    <row r="15" spans="1:19" ht="15" customHeight="1">
      <c r="A15" s="53"/>
      <c r="B15" s="49">
        <v>16</v>
      </c>
      <c r="C15" s="53"/>
      <c r="D15" s="56">
        <v>15395</v>
      </c>
      <c r="E15" s="57">
        <v>24</v>
      </c>
      <c r="F15" s="57">
        <v>2</v>
      </c>
      <c r="G15" s="57">
        <v>1153</v>
      </c>
      <c r="H15" s="57">
        <v>1018</v>
      </c>
      <c r="I15" s="57">
        <v>5</v>
      </c>
      <c r="J15" s="57">
        <v>146</v>
      </c>
      <c r="K15" s="57">
        <v>230</v>
      </c>
      <c r="L15" s="57">
        <v>4611</v>
      </c>
      <c r="M15" s="57">
        <v>330</v>
      </c>
      <c r="N15" s="57">
        <v>1083</v>
      </c>
      <c r="O15" s="57">
        <v>2387</v>
      </c>
      <c r="P15" s="57">
        <v>809</v>
      </c>
      <c r="Q15" s="57">
        <v>393</v>
      </c>
      <c r="R15" s="57">
        <v>80</v>
      </c>
      <c r="S15" s="57">
        <v>3124</v>
      </c>
    </row>
    <row r="16" spans="1:19" ht="15" customHeight="1" thickBot="1">
      <c r="A16" s="58"/>
      <c r="B16" s="59">
        <v>18</v>
      </c>
      <c r="C16" s="58"/>
      <c r="D16" s="60">
        <v>15537</v>
      </c>
      <c r="E16" s="61">
        <v>23</v>
      </c>
      <c r="F16" s="61">
        <v>1</v>
      </c>
      <c r="G16" s="61">
        <v>1128</v>
      </c>
      <c r="H16" s="61">
        <v>956</v>
      </c>
      <c r="I16" s="61">
        <v>18</v>
      </c>
      <c r="J16" s="61">
        <v>143</v>
      </c>
      <c r="K16" s="61">
        <v>235</v>
      </c>
      <c r="L16" s="61">
        <v>4433</v>
      </c>
      <c r="M16" s="61">
        <v>320</v>
      </c>
      <c r="N16" s="61">
        <v>1052</v>
      </c>
      <c r="O16" s="61">
        <v>2346</v>
      </c>
      <c r="P16" s="61">
        <v>977</v>
      </c>
      <c r="Q16" s="61">
        <v>590</v>
      </c>
      <c r="R16" s="61">
        <v>120</v>
      </c>
      <c r="S16" s="61">
        <v>3195</v>
      </c>
    </row>
    <row r="17" spans="1:21" ht="15" customHeight="1">
      <c r="A17" s="62" t="s">
        <v>73</v>
      </c>
      <c r="B17" s="62"/>
      <c r="C17" s="62"/>
      <c r="D17" s="5"/>
      <c r="E17" s="5"/>
      <c r="F17" s="5"/>
      <c r="G17" s="5"/>
      <c r="H17" s="5"/>
      <c r="I17" s="5"/>
      <c r="J17" s="5"/>
      <c r="K17" s="5"/>
      <c r="L17" s="5"/>
      <c r="M17" s="5"/>
      <c r="N17" s="5"/>
      <c r="O17" s="5"/>
      <c r="P17" s="5"/>
      <c r="Q17" s="5"/>
      <c r="R17" s="5"/>
      <c r="S17" s="5"/>
      <c r="T17" s="63"/>
      <c r="U17" s="63"/>
    </row>
    <row r="18" spans="1:21" ht="15" customHeight="1">
      <c r="A18" s="62" t="s">
        <v>74</v>
      </c>
      <c r="B18" s="62"/>
      <c r="C18" s="62"/>
      <c r="D18" s="5"/>
      <c r="E18" s="5"/>
      <c r="F18" s="5"/>
      <c r="G18" s="5"/>
      <c r="H18" s="5"/>
      <c r="I18" s="5"/>
      <c r="J18" s="5"/>
      <c r="K18" s="5"/>
      <c r="L18" s="5"/>
      <c r="M18" s="5"/>
      <c r="N18" s="5"/>
      <c r="O18" s="5"/>
      <c r="P18" s="5"/>
      <c r="Q18" s="5"/>
      <c r="R18" s="5"/>
      <c r="S18" s="5"/>
      <c r="T18" s="63"/>
      <c r="U18" s="63"/>
    </row>
    <row r="19" spans="1:21" ht="15" customHeight="1">
      <c r="A19" s="62" t="s">
        <v>75</v>
      </c>
      <c r="B19" s="62"/>
      <c r="C19" s="62"/>
      <c r="D19" s="5"/>
      <c r="E19" s="5"/>
      <c r="F19" s="5"/>
      <c r="G19" s="5"/>
      <c r="H19" s="5"/>
      <c r="I19" s="5"/>
      <c r="J19" s="5"/>
      <c r="K19" s="5"/>
      <c r="L19" s="5"/>
      <c r="M19" s="5"/>
      <c r="N19" s="5"/>
      <c r="O19" s="5"/>
      <c r="P19" s="5"/>
      <c r="Q19" s="5"/>
      <c r="R19" s="5"/>
      <c r="S19" s="5"/>
      <c r="T19" s="63"/>
      <c r="U19" s="63"/>
    </row>
    <row r="20" spans="1:21" ht="15" customHeight="1">
      <c r="A20" s="62" t="s">
        <v>76</v>
      </c>
      <c r="B20" s="62"/>
      <c r="C20" s="62"/>
      <c r="D20" s="5"/>
      <c r="E20" s="5"/>
      <c r="F20" s="5"/>
      <c r="G20" s="5"/>
      <c r="H20" s="5"/>
      <c r="I20" s="5"/>
      <c r="J20" s="5"/>
      <c r="K20" s="5"/>
      <c r="L20" s="5"/>
      <c r="M20" s="5"/>
      <c r="N20" s="5"/>
      <c r="O20" s="5"/>
      <c r="P20" s="5"/>
      <c r="Q20" s="5"/>
      <c r="R20" s="5"/>
      <c r="S20" s="5"/>
      <c r="T20" s="63"/>
      <c r="U20" s="63"/>
    </row>
    <row r="21" spans="1:19" ht="13.5">
      <c r="A21" s="36"/>
      <c r="B21" s="36"/>
      <c r="C21" s="36"/>
      <c r="D21" s="36"/>
      <c r="E21" s="36"/>
      <c r="F21" s="36"/>
      <c r="G21" s="36"/>
      <c r="H21" s="36"/>
      <c r="I21" s="36"/>
      <c r="J21" s="36"/>
      <c r="K21" s="36"/>
      <c r="L21" s="36"/>
      <c r="M21" s="36"/>
      <c r="N21" s="36"/>
      <c r="O21" s="36"/>
      <c r="P21" s="36"/>
      <c r="Q21" s="36"/>
      <c r="R21" s="36"/>
      <c r="S21" s="36"/>
    </row>
    <row r="22" spans="1:19" ht="13.5">
      <c r="A22" s="36"/>
      <c r="B22" s="36"/>
      <c r="C22" s="36"/>
      <c r="D22" s="36"/>
      <c r="E22" s="36"/>
      <c r="F22" s="36"/>
      <c r="G22" s="36"/>
      <c r="H22" s="36"/>
      <c r="I22" s="36"/>
      <c r="J22" s="36"/>
      <c r="K22" s="36"/>
      <c r="L22" s="36"/>
      <c r="M22" s="36"/>
      <c r="N22" s="36"/>
      <c r="O22" s="36"/>
      <c r="P22" s="36"/>
      <c r="Q22" s="36"/>
      <c r="R22" s="36"/>
      <c r="S22" s="36"/>
    </row>
    <row r="23" spans="1:19" ht="13.5">
      <c r="A23" s="36"/>
      <c r="B23" s="36"/>
      <c r="C23" s="36"/>
      <c r="D23" s="36"/>
      <c r="E23" s="36"/>
      <c r="F23" s="36"/>
      <c r="G23" s="36"/>
      <c r="H23" s="36"/>
      <c r="I23" s="36"/>
      <c r="J23" s="36"/>
      <c r="K23" s="36"/>
      <c r="L23" s="36"/>
      <c r="M23" s="36"/>
      <c r="N23" s="36"/>
      <c r="O23" s="36"/>
      <c r="P23" s="36"/>
      <c r="Q23" s="36"/>
      <c r="R23" s="36"/>
      <c r="S23" s="36"/>
    </row>
    <row r="24" spans="4:19" ht="13.5">
      <c r="D24" s="36"/>
      <c r="E24" s="36"/>
      <c r="F24" s="36"/>
      <c r="G24" s="36"/>
      <c r="H24" s="36"/>
      <c r="I24" s="36"/>
      <c r="J24" s="36"/>
      <c r="K24" s="36"/>
      <c r="L24" s="36"/>
      <c r="M24" s="36"/>
      <c r="N24" s="36"/>
      <c r="O24" s="36"/>
      <c r="P24" s="36"/>
      <c r="Q24" s="36"/>
      <c r="R24" s="36"/>
      <c r="S24" s="36"/>
    </row>
    <row r="25" spans="4:19" ht="13.5">
      <c r="D25" s="36"/>
      <c r="E25" s="36"/>
      <c r="F25" s="36"/>
      <c r="G25" s="36"/>
      <c r="H25" s="36"/>
      <c r="I25" s="36"/>
      <c r="J25" s="36"/>
      <c r="K25" s="36"/>
      <c r="L25" s="36"/>
      <c r="M25" s="36"/>
      <c r="N25" s="36"/>
      <c r="O25" s="36"/>
      <c r="P25" s="36"/>
      <c r="Q25" s="36"/>
      <c r="R25" s="36"/>
      <c r="S25" s="36"/>
    </row>
    <row r="26" spans="4:19" ht="13.5">
      <c r="D26" s="36"/>
      <c r="E26" s="36"/>
      <c r="F26" s="36"/>
      <c r="G26" s="36"/>
      <c r="H26" s="36"/>
      <c r="I26" s="36"/>
      <c r="J26" s="36"/>
      <c r="K26" s="36"/>
      <c r="L26" s="36"/>
      <c r="M26" s="36"/>
      <c r="N26" s="36"/>
      <c r="O26" s="36"/>
      <c r="P26" s="36"/>
      <c r="Q26" s="36"/>
      <c r="R26" s="36"/>
      <c r="S26" s="36"/>
    </row>
    <row r="27" spans="4:19" ht="13.5">
      <c r="D27" s="36"/>
      <c r="E27" s="36"/>
      <c r="F27" s="36"/>
      <c r="G27" s="36"/>
      <c r="H27" s="36"/>
      <c r="I27" s="36"/>
      <c r="J27" s="36"/>
      <c r="K27" s="36"/>
      <c r="L27" s="36"/>
      <c r="M27" s="36"/>
      <c r="N27" s="36"/>
      <c r="O27" s="36"/>
      <c r="P27" s="36"/>
      <c r="Q27" s="36"/>
      <c r="R27" s="36"/>
      <c r="S27" s="36"/>
    </row>
    <row r="28" spans="4:19" ht="13.5">
      <c r="D28" s="36"/>
      <c r="E28" s="36"/>
      <c r="F28" s="36"/>
      <c r="G28" s="36"/>
      <c r="H28" s="36"/>
      <c r="I28" s="36"/>
      <c r="J28" s="36"/>
      <c r="K28" s="36"/>
      <c r="L28" s="36"/>
      <c r="M28" s="36"/>
      <c r="N28" s="36"/>
      <c r="O28" s="36"/>
      <c r="P28" s="36"/>
      <c r="Q28" s="36"/>
      <c r="R28" s="36"/>
      <c r="S28" s="36"/>
    </row>
    <row r="29" spans="4:19" ht="13.5">
      <c r="D29" s="36"/>
      <c r="E29" s="36"/>
      <c r="F29" s="36"/>
      <c r="G29" s="36"/>
      <c r="H29" s="36"/>
      <c r="I29" s="36"/>
      <c r="J29" s="36"/>
      <c r="K29" s="36"/>
      <c r="L29" s="36"/>
      <c r="M29" s="36"/>
      <c r="N29" s="36"/>
      <c r="O29" s="36"/>
      <c r="P29" s="36"/>
      <c r="Q29" s="36"/>
      <c r="R29" s="36"/>
      <c r="S29" s="36"/>
    </row>
    <row r="30" spans="4:19" ht="13.5">
      <c r="D30" s="36"/>
      <c r="E30" s="36"/>
      <c r="F30" s="36"/>
      <c r="G30" s="36"/>
      <c r="H30" s="36"/>
      <c r="I30" s="36"/>
      <c r="J30" s="36"/>
      <c r="K30" s="36"/>
      <c r="L30" s="36"/>
      <c r="M30" s="36"/>
      <c r="N30" s="36"/>
      <c r="O30" s="36"/>
      <c r="P30" s="36"/>
      <c r="Q30" s="36"/>
      <c r="R30" s="36"/>
      <c r="S30" s="36"/>
    </row>
    <row r="31" spans="4:19" ht="13.5">
      <c r="D31" s="36"/>
      <c r="E31" s="36"/>
      <c r="F31" s="36"/>
      <c r="G31" s="36"/>
      <c r="H31" s="36"/>
      <c r="I31" s="36"/>
      <c r="J31" s="36"/>
      <c r="K31" s="36"/>
      <c r="L31" s="36"/>
      <c r="M31" s="36"/>
      <c r="N31" s="36"/>
      <c r="O31" s="36"/>
      <c r="P31" s="36"/>
      <c r="Q31" s="36"/>
      <c r="R31" s="36"/>
      <c r="S31" s="36"/>
    </row>
    <row r="32" spans="4:19" ht="13.5">
      <c r="D32" s="36"/>
      <c r="E32" s="36"/>
      <c r="F32" s="36"/>
      <c r="G32" s="36"/>
      <c r="H32" s="36"/>
      <c r="I32" s="36"/>
      <c r="J32" s="36"/>
      <c r="K32" s="36"/>
      <c r="L32" s="36"/>
      <c r="M32" s="36"/>
      <c r="N32" s="36"/>
      <c r="O32" s="36"/>
      <c r="P32" s="36"/>
      <c r="Q32" s="36"/>
      <c r="R32" s="36"/>
      <c r="S32" s="36"/>
    </row>
    <row r="33" spans="4:19" ht="13.5">
      <c r="D33" s="36"/>
      <c r="E33" s="36"/>
      <c r="F33" s="36"/>
      <c r="G33" s="36"/>
      <c r="H33" s="36"/>
      <c r="I33" s="36"/>
      <c r="J33" s="36"/>
      <c r="K33" s="36"/>
      <c r="L33" s="36"/>
      <c r="M33" s="36"/>
      <c r="N33" s="36"/>
      <c r="O33" s="36"/>
      <c r="P33" s="36"/>
      <c r="Q33" s="36"/>
      <c r="R33" s="36"/>
      <c r="S33" s="36"/>
    </row>
    <row r="34" spans="1:19" ht="13.5">
      <c r="A34" s="36"/>
      <c r="B34" s="36"/>
      <c r="C34" s="36"/>
      <c r="D34" s="36"/>
      <c r="E34" s="36"/>
      <c r="F34" s="36"/>
      <c r="G34" s="36"/>
      <c r="H34" s="36"/>
      <c r="I34" s="36"/>
      <c r="J34" s="36"/>
      <c r="K34" s="36"/>
      <c r="L34" s="36"/>
      <c r="M34" s="36"/>
      <c r="N34" s="36"/>
      <c r="O34" s="36"/>
      <c r="P34" s="36"/>
      <c r="Q34" s="36"/>
      <c r="R34" s="36"/>
      <c r="S34" s="36"/>
    </row>
    <row r="35" spans="1:19" ht="13.5">
      <c r="A35" s="36"/>
      <c r="B35" s="36"/>
      <c r="C35" s="36"/>
      <c r="D35" s="36"/>
      <c r="E35" s="36"/>
      <c r="F35" s="36"/>
      <c r="G35" s="36"/>
      <c r="H35" s="36"/>
      <c r="I35" s="36"/>
      <c r="J35" s="36"/>
      <c r="K35" s="36"/>
      <c r="L35" s="36"/>
      <c r="M35" s="36"/>
      <c r="N35" s="36"/>
      <c r="O35" s="36"/>
      <c r="P35" s="36"/>
      <c r="Q35" s="36"/>
      <c r="R35" s="36"/>
      <c r="S35" s="36"/>
    </row>
    <row r="36" spans="1:19" ht="13.5">
      <c r="A36" s="36"/>
      <c r="B36" s="36"/>
      <c r="C36" s="36"/>
      <c r="D36" s="36"/>
      <c r="E36" s="36"/>
      <c r="F36" s="36"/>
      <c r="G36" s="36"/>
      <c r="H36" s="36"/>
      <c r="I36" s="36"/>
      <c r="J36" s="36"/>
      <c r="K36" s="36"/>
      <c r="L36" s="36"/>
      <c r="M36" s="36"/>
      <c r="N36" s="36"/>
      <c r="O36" s="36"/>
      <c r="P36" s="36"/>
      <c r="Q36" s="36"/>
      <c r="R36" s="36"/>
      <c r="S36" s="36"/>
    </row>
    <row r="37" spans="1:19" ht="13.5">
      <c r="A37" s="36"/>
      <c r="B37" s="36"/>
      <c r="C37" s="36"/>
      <c r="D37" s="36"/>
      <c r="E37" s="36"/>
      <c r="F37" s="36"/>
      <c r="G37" s="36"/>
      <c r="H37" s="36"/>
      <c r="I37" s="36"/>
      <c r="J37" s="36"/>
      <c r="K37" s="36"/>
      <c r="L37" s="36"/>
      <c r="M37" s="36"/>
      <c r="N37" s="36"/>
      <c r="O37" s="36"/>
      <c r="P37" s="36"/>
      <c r="Q37" s="36"/>
      <c r="R37" s="36"/>
      <c r="S37" s="36"/>
    </row>
    <row r="38" spans="1:19" ht="13.5">
      <c r="A38" s="36"/>
      <c r="B38" s="36"/>
      <c r="C38" s="36"/>
      <c r="D38" s="36"/>
      <c r="E38" s="36"/>
      <c r="F38" s="36"/>
      <c r="G38" s="36"/>
      <c r="H38" s="36"/>
      <c r="I38" s="36"/>
      <c r="J38" s="36"/>
      <c r="K38" s="36"/>
      <c r="L38" s="36"/>
      <c r="M38" s="36"/>
      <c r="N38" s="36"/>
      <c r="O38" s="36"/>
      <c r="P38" s="36"/>
      <c r="Q38" s="36"/>
      <c r="R38" s="36"/>
      <c r="S38" s="36"/>
    </row>
    <row r="39" spans="1:19" ht="13.5">
      <c r="A39" s="36"/>
      <c r="B39" s="36"/>
      <c r="C39" s="36"/>
      <c r="D39" s="36"/>
      <c r="E39" s="36"/>
      <c r="F39" s="36"/>
      <c r="G39" s="36"/>
      <c r="H39" s="36"/>
      <c r="I39" s="36"/>
      <c r="J39" s="36"/>
      <c r="K39" s="36"/>
      <c r="L39" s="36"/>
      <c r="M39" s="36"/>
      <c r="N39" s="36"/>
      <c r="O39" s="36"/>
      <c r="P39" s="36"/>
      <c r="Q39" s="36"/>
      <c r="R39" s="36"/>
      <c r="S39" s="36"/>
    </row>
    <row r="40" spans="1:19" ht="13.5">
      <c r="A40" s="36"/>
      <c r="B40" s="36"/>
      <c r="C40" s="36"/>
      <c r="D40" s="36"/>
      <c r="E40" s="36"/>
      <c r="F40" s="36"/>
      <c r="G40" s="36"/>
      <c r="H40" s="36"/>
      <c r="I40" s="36"/>
      <c r="J40" s="36"/>
      <c r="K40" s="36"/>
      <c r="L40" s="36"/>
      <c r="M40" s="36"/>
      <c r="N40" s="36"/>
      <c r="O40" s="36"/>
      <c r="P40" s="36"/>
      <c r="Q40" s="36"/>
      <c r="R40" s="36"/>
      <c r="S40" s="36"/>
    </row>
    <row r="41" spans="1:19" ht="13.5">
      <c r="A41" s="36"/>
      <c r="B41" s="36"/>
      <c r="C41" s="36"/>
      <c r="D41" s="36"/>
      <c r="E41" s="36"/>
      <c r="F41" s="36"/>
      <c r="G41" s="36"/>
      <c r="H41" s="36"/>
      <c r="I41" s="36"/>
      <c r="J41" s="36"/>
      <c r="K41" s="36"/>
      <c r="L41" s="36"/>
      <c r="M41" s="36"/>
      <c r="N41" s="36"/>
      <c r="O41" s="36"/>
      <c r="P41" s="36"/>
      <c r="Q41" s="36"/>
      <c r="R41" s="36"/>
      <c r="S41" s="36"/>
    </row>
    <row r="42" spans="1:19" ht="13.5">
      <c r="A42" s="36"/>
      <c r="B42" s="36"/>
      <c r="C42" s="36"/>
      <c r="D42" s="36"/>
      <c r="E42" s="36"/>
      <c r="F42" s="36"/>
      <c r="G42" s="36"/>
      <c r="H42" s="36"/>
      <c r="I42" s="36"/>
      <c r="J42" s="36"/>
      <c r="K42" s="36"/>
      <c r="L42" s="36"/>
      <c r="M42" s="36"/>
      <c r="N42" s="36"/>
      <c r="O42" s="36"/>
      <c r="P42" s="36"/>
      <c r="Q42" s="36"/>
      <c r="R42" s="36"/>
      <c r="S42" s="36"/>
    </row>
    <row r="43" spans="1:19" ht="13.5">
      <c r="A43" s="36"/>
      <c r="B43" s="36"/>
      <c r="C43" s="36"/>
      <c r="D43" s="36"/>
      <c r="E43" s="36"/>
      <c r="F43" s="36"/>
      <c r="G43" s="36"/>
      <c r="H43" s="36"/>
      <c r="I43" s="36"/>
      <c r="J43" s="36"/>
      <c r="K43" s="36"/>
      <c r="L43" s="36"/>
      <c r="M43" s="36"/>
      <c r="N43" s="36"/>
      <c r="O43" s="36"/>
      <c r="P43" s="36"/>
      <c r="Q43" s="36"/>
      <c r="R43" s="36"/>
      <c r="S43" s="36"/>
    </row>
    <row r="44" spans="1:19" ht="13.5">
      <c r="A44" s="36"/>
      <c r="B44" s="36"/>
      <c r="C44" s="36"/>
      <c r="D44" s="36"/>
      <c r="E44" s="36"/>
      <c r="F44" s="36"/>
      <c r="G44" s="36"/>
      <c r="H44" s="36"/>
      <c r="I44" s="36"/>
      <c r="J44" s="36"/>
      <c r="K44" s="36"/>
      <c r="L44" s="36"/>
      <c r="M44" s="36"/>
      <c r="N44" s="36"/>
      <c r="O44" s="36"/>
      <c r="P44" s="36"/>
      <c r="Q44" s="36"/>
      <c r="R44" s="36"/>
      <c r="S44" s="36"/>
    </row>
    <row r="45" spans="1:19" ht="13.5">
      <c r="A45" s="36"/>
      <c r="B45" s="36"/>
      <c r="C45" s="36"/>
      <c r="D45" s="36"/>
      <c r="E45" s="36"/>
      <c r="F45" s="36"/>
      <c r="G45" s="36"/>
      <c r="H45" s="36"/>
      <c r="I45" s="36"/>
      <c r="J45" s="36"/>
      <c r="K45" s="36"/>
      <c r="L45" s="36"/>
      <c r="M45" s="36"/>
      <c r="N45" s="36"/>
      <c r="O45" s="36"/>
      <c r="P45" s="36"/>
      <c r="Q45" s="36"/>
      <c r="R45" s="36"/>
      <c r="S45" s="36"/>
    </row>
    <row r="46" spans="1:19" ht="13.5">
      <c r="A46" s="36"/>
      <c r="B46" s="36"/>
      <c r="C46" s="36"/>
      <c r="D46" s="36"/>
      <c r="E46" s="36"/>
      <c r="F46" s="36"/>
      <c r="G46" s="36"/>
      <c r="H46" s="36"/>
      <c r="I46" s="36"/>
      <c r="J46" s="36"/>
      <c r="K46" s="36"/>
      <c r="L46" s="36"/>
      <c r="M46" s="36"/>
      <c r="N46" s="36"/>
      <c r="O46" s="36"/>
      <c r="P46" s="36"/>
      <c r="Q46" s="36"/>
      <c r="R46" s="36"/>
      <c r="S46" s="36"/>
    </row>
    <row r="47" spans="1:19" ht="13.5">
      <c r="A47" s="36"/>
      <c r="B47" s="36"/>
      <c r="C47" s="36"/>
      <c r="D47" s="36"/>
      <c r="E47" s="36"/>
      <c r="F47" s="36"/>
      <c r="G47" s="36"/>
      <c r="H47" s="36"/>
      <c r="I47" s="36"/>
      <c r="J47" s="36"/>
      <c r="K47" s="36"/>
      <c r="L47" s="36"/>
      <c r="M47" s="36"/>
      <c r="N47" s="36"/>
      <c r="O47" s="36"/>
      <c r="P47" s="36"/>
      <c r="Q47" s="36"/>
      <c r="R47" s="36"/>
      <c r="S47" s="36"/>
    </row>
    <row r="48" spans="1:19" ht="13.5">
      <c r="A48" s="36"/>
      <c r="B48" s="36"/>
      <c r="C48" s="36"/>
      <c r="D48" s="36"/>
      <c r="E48" s="36"/>
      <c r="F48" s="36"/>
      <c r="G48" s="36"/>
      <c r="H48" s="36"/>
      <c r="I48" s="36"/>
      <c r="J48" s="36"/>
      <c r="K48" s="36"/>
      <c r="L48" s="36"/>
      <c r="M48" s="36"/>
      <c r="N48" s="36"/>
      <c r="O48" s="36"/>
      <c r="P48" s="36"/>
      <c r="Q48" s="36"/>
      <c r="R48" s="36"/>
      <c r="S48" s="36"/>
    </row>
    <row r="49" spans="1:19" ht="13.5">
      <c r="A49" s="36"/>
      <c r="B49" s="36"/>
      <c r="C49" s="36"/>
      <c r="D49" s="36"/>
      <c r="E49" s="36"/>
      <c r="F49" s="36"/>
      <c r="G49" s="36"/>
      <c r="H49" s="36"/>
      <c r="I49" s="36"/>
      <c r="J49" s="36"/>
      <c r="K49" s="36"/>
      <c r="L49" s="36"/>
      <c r="M49" s="36"/>
      <c r="N49" s="36"/>
      <c r="O49" s="36"/>
      <c r="P49" s="36"/>
      <c r="Q49" s="36"/>
      <c r="R49" s="36"/>
      <c r="S49" s="36"/>
    </row>
    <row r="50" spans="1:19" ht="13.5">
      <c r="A50" s="36"/>
      <c r="B50" s="36"/>
      <c r="C50" s="36"/>
      <c r="D50" s="36"/>
      <c r="E50" s="36"/>
      <c r="F50" s="36"/>
      <c r="G50" s="36"/>
      <c r="H50" s="36"/>
      <c r="I50" s="36"/>
      <c r="J50" s="36"/>
      <c r="K50" s="36"/>
      <c r="L50" s="36"/>
      <c r="M50" s="36"/>
      <c r="N50" s="36"/>
      <c r="O50" s="36"/>
      <c r="P50" s="36"/>
      <c r="Q50" s="36"/>
      <c r="R50" s="36"/>
      <c r="S50" s="36"/>
    </row>
    <row r="51" spans="1:19" ht="13.5">
      <c r="A51" s="36"/>
      <c r="B51" s="36"/>
      <c r="C51" s="36"/>
      <c r="D51" s="36"/>
      <c r="E51" s="36"/>
      <c r="F51" s="36"/>
      <c r="G51" s="36"/>
      <c r="H51" s="36"/>
      <c r="I51" s="36"/>
      <c r="J51" s="36"/>
      <c r="K51" s="36"/>
      <c r="L51" s="36"/>
      <c r="M51" s="36"/>
      <c r="N51" s="36"/>
      <c r="O51" s="36"/>
      <c r="P51" s="36"/>
      <c r="Q51" s="36"/>
      <c r="R51" s="36"/>
      <c r="S51" s="36"/>
    </row>
    <row r="52" spans="1:19" ht="13.5">
      <c r="A52" s="36"/>
      <c r="B52" s="36"/>
      <c r="C52" s="36"/>
      <c r="D52" s="36"/>
      <c r="E52" s="36"/>
      <c r="F52" s="36"/>
      <c r="G52" s="36"/>
      <c r="H52" s="36"/>
      <c r="I52" s="36"/>
      <c r="J52" s="36"/>
      <c r="K52" s="36"/>
      <c r="L52" s="36"/>
      <c r="M52" s="36"/>
      <c r="N52" s="36"/>
      <c r="O52" s="36"/>
      <c r="P52" s="36"/>
      <c r="Q52" s="36"/>
      <c r="R52" s="36"/>
      <c r="S52" s="36"/>
    </row>
    <row r="53" spans="1:19" ht="13.5">
      <c r="A53" s="36"/>
      <c r="B53" s="36"/>
      <c r="C53" s="36"/>
      <c r="D53" s="36"/>
      <c r="E53" s="36"/>
      <c r="F53" s="36"/>
      <c r="G53" s="36"/>
      <c r="H53" s="36"/>
      <c r="I53" s="36"/>
      <c r="J53" s="36"/>
      <c r="K53" s="36"/>
      <c r="L53" s="36"/>
      <c r="M53" s="36"/>
      <c r="N53" s="36"/>
      <c r="O53" s="36"/>
      <c r="P53" s="36"/>
      <c r="Q53" s="36"/>
      <c r="R53" s="36"/>
      <c r="S53" s="36"/>
    </row>
    <row r="54" spans="1:19" ht="13.5">
      <c r="A54" s="36"/>
      <c r="B54" s="36"/>
      <c r="C54" s="36"/>
      <c r="D54" s="36"/>
      <c r="E54" s="36"/>
      <c r="F54" s="36"/>
      <c r="G54" s="36"/>
      <c r="H54" s="36"/>
      <c r="I54" s="36"/>
      <c r="J54" s="36"/>
      <c r="K54" s="36"/>
      <c r="L54" s="36"/>
      <c r="M54" s="36"/>
      <c r="N54" s="36"/>
      <c r="O54" s="36"/>
      <c r="P54" s="36"/>
      <c r="Q54" s="36"/>
      <c r="R54" s="36"/>
      <c r="S54" s="36"/>
    </row>
    <row r="55" spans="1:19" ht="13.5">
      <c r="A55" s="36"/>
      <c r="B55" s="36"/>
      <c r="C55" s="36"/>
      <c r="D55" s="36"/>
      <c r="E55" s="36"/>
      <c r="F55" s="36"/>
      <c r="G55" s="36"/>
      <c r="H55" s="36"/>
      <c r="I55" s="36"/>
      <c r="J55" s="36"/>
      <c r="K55" s="36"/>
      <c r="L55" s="36"/>
      <c r="M55" s="36"/>
      <c r="N55" s="36"/>
      <c r="O55" s="36"/>
      <c r="P55" s="36"/>
      <c r="Q55" s="36"/>
      <c r="R55" s="36"/>
      <c r="S55" s="36"/>
    </row>
    <row r="56" spans="1:19" ht="13.5">
      <c r="A56" s="36"/>
      <c r="B56" s="36"/>
      <c r="C56" s="36"/>
      <c r="D56" s="36"/>
      <c r="E56" s="36"/>
      <c r="F56" s="36"/>
      <c r="G56" s="36"/>
      <c r="H56" s="36"/>
      <c r="I56" s="36"/>
      <c r="J56" s="36"/>
      <c r="K56" s="36"/>
      <c r="L56" s="36"/>
      <c r="M56" s="36"/>
      <c r="N56" s="36"/>
      <c r="O56" s="36"/>
      <c r="P56" s="36"/>
      <c r="Q56" s="36"/>
      <c r="R56" s="36"/>
      <c r="S56" s="36"/>
    </row>
    <row r="57" spans="1:19" ht="13.5">
      <c r="A57" s="36"/>
      <c r="B57" s="36"/>
      <c r="C57" s="36"/>
      <c r="D57" s="36"/>
      <c r="E57" s="36"/>
      <c r="F57" s="36"/>
      <c r="G57" s="36"/>
      <c r="H57" s="36"/>
      <c r="I57" s="36"/>
      <c r="J57" s="36"/>
      <c r="K57" s="36"/>
      <c r="L57" s="36"/>
      <c r="M57" s="36"/>
      <c r="N57" s="36"/>
      <c r="O57" s="36"/>
      <c r="P57" s="36"/>
      <c r="Q57" s="36"/>
      <c r="R57" s="36"/>
      <c r="S57" s="36"/>
    </row>
    <row r="58" spans="1:19" ht="13.5">
      <c r="A58" s="36"/>
      <c r="B58" s="36"/>
      <c r="C58" s="36"/>
      <c r="D58" s="36"/>
      <c r="E58" s="36"/>
      <c r="F58" s="36"/>
      <c r="G58" s="36"/>
      <c r="H58" s="36"/>
      <c r="I58" s="36"/>
      <c r="J58" s="36"/>
      <c r="K58" s="36"/>
      <c r="L58" s="36"/>
      <c r="M58" s="36"/>
      <c r="N58" s="36"/>
      <c r="O58" s="36"/>
      <c r="P58" s="36"/>
      <c r="Q58" s="36"/>
      <c r="R58" s="36"/>
      <c r="S58" s="36"/>
    </row>
    <row r="59" spans="1:19" ht="13.5">
      <c r="A59" s="36"/>
      <c r="B59" s="36"/>
      <c r="C59" s="36"/>
      <c r="D59" s="36"/>
      <c r="E59" s="36"/>
      <c r="F59" s="36"/>
      <c r="G59" s="36"/>
      <c r="H59" s="36"/>
      <c r="I59" s="36"/>
      <c r="J59" s="36"/>
      <c r="K59" s="36"/>
      <c r="L59" s="36"/>
      <c r="M59" s="36"/>
      <c r="N59" s="36"/>
      <c r="O59" s="36"/>
      <c r="P59" s="36"/>
      <c r="Q59" s="36"/>
      <c r="R59" s="36"/>
      <c r="S59" s="36"/>
    </row>
    <row r="60" spans="1:19" ht="13.5">
      <c r="A60" s="36"/>
      <c r="B60" s="36"/>
      <c r="C60" s="36"/>
      <c r="D60" s="36"/>
      <c r="E60" s="36"/>
      <c r="F60" s="36"/>
      <c r="G60" s="36"/>
      <c r="H60" s="36"/>
      <c r="I60" s="36"/>
      <c r="J60" s="36"/>
      <c r="K60" s="36"/>
      <c r="L60" s="36"/>
      <c r="M60" s="36"/>
      <c r="N60" s="36"/>
      <c r="O60" s="36"/>
      <c r="P60" s="36"/>
      <c r="Q60" s="36"/>
      <c r="R60" s="36"/>
      <c r="S60" s="36"/>
    </row>
    <row r="61" spans="1:19" ht="13.5">
      <c r="A61" s="36"/>
      <c r="B61" s="36"/>
      <c r="C61" s="36"/>
      <c r="D61" s="36"/>
      <c r="E61" s="36"/>
      <c r="F61" s="36"/>
      <c r="G61" s="36"/>
      <c r="H61" s="36"/>
      <c r="I61" s="36"/>
      <c r="J61" s="36"/>
      <c r="K61" s="36"/>
      <c r="L61" s="36"/>
      <c r="M61" s="36"/>
      <c r="N61" s="36"/>
      <c r="O61" s="36"/>
      <c r="P61" s="36"/>
      <c r="Q61" s="36"/>
      <c r="R61" s="36"/>
      <c r="S61" s="36"/>
    </row>
    <row r="62" spans="1:19" ht="13.5">
      <c r="A62" s="36"/>
      <c r="B62" s="36"/>
      <c r="C62" s="36"/>
      <c r="D62" s="36"/>
      <c r="E62" s="36"/>
      <c r="F62" s="36"/>
      <c r="G62" s="36"/>
      <c r="H62" s="36"/>
      <c r="I62" s="36"/>
      <c r="J62" s="36"/>
      <c r="K62" s="36"/>
      <c r="L62" s="36"/>
      <c r="M62" s="36"/>
      <c r="N62" s="36"/>
      <c r="O62" s="36"/>
      <c r="P62" s="36"/>
      <c r="Q62" s="36"/>
      <c r="R62" s="36"/>
      <c r="S62" s="36"/>
    </row>
    <row r="63" spans="1:19" ht="13.5">
      <c r="A63" s="36"/>
      <c r="B63" s="36"/>
      <c r="C63" s="36"/>
      <c r="D63" s="36"/>
      <c r="E63" s="36"/>
      <c r="F63" s="36"/>
      <c r="G63" s="36"/>
      <c r="H63" s="36"/>
      <c r="I63" s="36"/>
      <c r="J63" s="36"/>
      <c r="K63" s="36"/>
      <c r="L63" s="36"/>
      <c r="M63" s="36"/>
      <c r="N63" s="36"/>
      <c r="O63" s="36"/>
      <c r="P63" s="36"/>
      <c r="Q63" s="36"/>
      <c r="R63" s="36"/>
      <c r="S63" s="36"/>
    </row>
    <row r="64" spans="1:19" ht="13.5">
      <c r="A64" s="36"/>
      <c r="B64" s="36"/>
      <c r="C64" s="36"/>
      <c r="D64" s="36"/>
      <c r="E64" s="36"/>
      <c r="F64" s="36"/>
      <c r="G64" s="36"/>
      <c r="H64" s="36"/>
      <c r="I64" s="36"/>
      <c r="J64" s="36"/>
      <c r="K64" s="36"/>
      <c r="L64" s="36"/>
      <c r="M64" s="36"/>
      <c r="N64" s="36"/>
      <c r="O64" s="36"/>
      <c r="P64" s="36"/>
      <c r="Q64" s="36"/>
      <c r="R64" s="36"/>
      <c r="S64" s="36"/>
    </row>
    <row r="65" spans="1:19" ht="13.5">
      <c r="A65" s="36"/>
      <c r="B65" s="36"/>
      <c r="C65" s="36"/>
      <c r="D65" s="36"/>
      <c r="E65" s="36"/>
      <c r="F65" s="36"/>
      <c r="G65" s="36"/>
      <c r="H65" s="36"/>
      <c r="I65" s="36"/>
      <c r="J65" s="36"/>
      <c r="K65" s="36"/>
      <c r="L65" s="36"/>
      <c r="M65" s="36"/>
      <c r="N65" s="36"/>
      <c r="O65" s="36"/>
      <c r="P65" s="36"/>
      <c r="Q65" s="36"/>
      <c r="R65" s="36"/>
      <c r="S65" s="36"/>
    </row>
    <row r="66" spans="1:19" ht="13.5">
      <c r="A66" s="36"/>
      <c r="B66" s="36"/>
      <c r="C66" s="36"/>
      <c r="D66" s="36"/>
      <c r="E66" s="36"/>
      <c r="F66" s="36"/>
      <c r="G66" s="36"/>
      <c r="H66" s="36"/>
      <c r="I66" s="36"/>
      <c r="J66" s="36"/>
      <c r="K66" s="36"/>
      <c r="L66" s="36"/>
      <c r="M66" s="36"/>
      <c r="N66" s="36"/>
      <c r="O66" s="36"/>
      <c r="P66" s="36"/>
      <c r="Q66" s="36"/>
      <c r="R66" s="36"/>
      <c r="S66" s="36"/>
    </row>
    <row r="67" spans="1:19" ht="13.5">
      <c r="A67" s="36"/>
      <c r="B67" s="36"/>
      <c r="C67" s="36"/>
      <c r="D67" s="36"/>
      <c r="E67" s="36"/>
      <c r="F67" s="36"/>
      <c r="G67" s="36"/>
      <c r="H67" s="36"/>
      <c r="I67" s="36"/>
      <c r="J67" s="36"/>
      <c r="K67" s="36"/>
      <c r="L67" s="36"/>
      <c r="M67" s="36"/>
      <c r="N67" s="36"/>
      <c r="O67" s="36"/>
      <c r="P67" s="36"/>
      <c r="Q67" s="36"/>
      <c r="R67" s="36"/>
      <c r="S67" s="36"/>
    </row>
    <row r="68" spans="1:19" ht="13.5">
      <c r="A68" s="36"/>
      <c r="B68" s="36"/>
      <c r="C68" s="36"/>
      <c r="D68" s="36"/>
      <c r="E68" s="36"/>
      <c r="F68" s="36"/>
      <c r="G68" s="36"/>
      <c r="H68" s="36"/>
      <c r="I68" s="36"/>
      <c r="J68" s="36"/>
      <c r="K68" s="36"/>
      <c r="L68" s="36"/>
      <c r="M68" s="36"/>
      <c r="N68" s="36"/>
      <c r="O68" s="36"/>
      <c r="P68" s="36"/>
      <c r="Q68" s="36"/>
      <c r="R68" s="36"/>
      <c r="S68" s="36"/>
    </row>
    <row r="69" spans="1:19" ht="13.5">
      <c r="A69" s="36"/>
      <c r="B69" s="36"/>
      <c r="C69" s="36"/>
      <c r="D69" s="36"/>
      <c r="E69" s="36"/>
      <c r="F69" s="36"/>
      <c r="G69" s="36"/>
      <c r="H69" s="36"/>
      <c r="I69" s="36"/>
      <c r="J69" s="36"/>
      <c r="K69" s="36"/>
      <c r="L69" s="36"/>
      <c r="M69" s="36"/>
      <c r="N69" s="36"/>
      <c r="O69" s="36"/>
      <c r="P69" s="36"/>
      <c r="Q69" s="36"/>
      <c r="R69" s="36"/>
      <c r="S69" s="36"/>
    </row>
    <row r="70" spans="1:19" ht="13.5">
      <c r="A70" s="36"/>
      <c r="B70" s="36"/>
      <c r="C70" s="36"/>
      <c r="D70" s="36"/>
      <c r="E70" s="36"/>
      <c r="F70" s="36"/>
      <c r="G70" s="36"/>
      <c r="H70" s="36"/>
      <c r="I70" s="36"/>
      <c r="J70" s="36"/>
      <c r="K70" s="36"/>
      <c r="L70" s="36"/>
      <c r="M70" s="36"/>
      <c r="N70" s="36"/>
      <c r="O70" s="36"/>
      <c r="P70" s="36"/>
      <c r="Q70" s="36"/>
      <c r="R70" s="36"/>
      <c r="S70" s="36"/>
    </row>
    <row r="71" spans="1:19" ht="13.5">
      <c r="A71" s="36"/>
      <c r="B71" s="36"/>
      <c r="C71" s="36"/>
      <c r="D71" s="36"/>
      <c r="E71" s="36"/>
      <c r="F71" s="36"/>
      <c r="G71" s="36"/>
      <c r="H71" s="36"/>
      <c r="I71" s="36"/>
      <c r="J71" s="36"/>
      <c r="K71" s="36"/>
      <c r="L71" s="36"/>
      <c r="M71" s="36"/>
      <c r="N71" s="36"/>
      <c r="O71" s="36"/>
      <c r="P71" s="36"/>
      <c r="Q71" s="36"/>
      <c r="R71" s="36"/>
      <c r="S71" s="36"/>
    </row>
    <row r="72" spans="1:19" ht="13.5">
      <c r="A72" s="36"/>
      <c r="B72" s="36"/>
      <c r="C72" s="36"/>
      <c r="D72" s="36"/>
      <c r="E72" s="36"/>
      <c r="F72" s="36"/>
      <c r="G72" s="36"/>
      <c r="H72" s="36"/>
      <c r="I72" s="36"/>
      <c r="J72" s="36"/>
      <c r="K72" s="36"/>
      <c r="L72" s="36"/>
      <c r="M72" s="36"/>
      <c r="N72" s="36"/>
      <c r="O72" s="36"/>
      <c r="P72" s="36"/>
      <c r="Q72" s="36"/>
      <c r="R72" s="36"/>
      <c r="S72" s="36"/>
    </row>
    <row r="73" spans="1:19" ht="13.5">
      <c r="A73" s="36"/>
      <c r="B73" s="36"/>
      <c r="C73" s="36"/>
      <c r="D73" s="36"/>
      <c r="E73" s="36"/>
      <c r="F73" s="36"/>
      <c r="G73" s="36"/>
      <c r="H73" s="36"/>
      <c r="I73" s="36"/>
      <c r="J73" s="36"/>
      <c r="K73" s="36"/>
      <c r="L73" s="36"/>
      <c r="M73" s="36"/>
      <c r="N73" s="36"/>
      <c r="O73" s="36"/>
      <c r="P73" s="36"/>
      <c r="Q73" s="36"/>
      <c r="R73" s="36"/>
      <c r="S73" s="36"/>
    </row>
    <row r="74" spans="1:19" ht="13.5">
      <c r="A74" s="36"/>
      <c r="B74" s="36"/>
      <c r="C74" s="36"/>
      <c r="D74" s="36"/>
      <c r="E74" s="36"/>
      <c r="F74" s="36"/>
      <c r="G74" s="36"/>
      <c r="H74" s="36"/>
      <c r="I74" s="36"/>
      <c r="J74" s="36"/>
      <c r="K74" s="36"/>
      <c r="L74" s="36"/>
      <c r="M74" s="36"/>
      <c r="N74" s="36"/>
      <c r="O74" s="36"/>
      <c r="P74" s="36"/>
      <c r="Q74" s="36"/>
      <c r="R74" s="36"/>
      <c r="S74" s="36"/>
    </row>
    <row r="75" spans="1:19" ht="13.5">
      <c r="A75" s="36"/>
      <c r="B75" s="36"/>
      <c r="C75" s="36"/>
      <c r="D75" s="36"/>
      <c r="E75" s="36"/>
      <c r="F75" s="36"/>
      <c r="G75" s="36"/>
      <c r="H75" s="36"/>
      <c r="I75" s="36"/>
      <c r="J75" s="36"/>
      <c r="K75" s="36"/>
      <c r="L75" s="36"/>
      <c r="M75" s="36"/>
      <c r="N75" s="36"/>
      <c r="O75" s="36"/>
      <c r="P75" s="36"/>
      <c r="Q75" s="36"/>
      <c r="R75" s="36"/>
      <c r="S75" s="36"/>
    </row>
    <row r="78" spans="1:19" ht="13.5">
      <c r="A78" s="36"/>
      <c r="B78" s="36"/>
      <c r="C78" s="36"/>
      <c r="D78" s="36"/>
      <c r="E78" s="36"/>
      <c r="F78" s="36"/>
      <c r="G78" s="36"/>
      <c r="H78" s="36"/>
      <c r="I78" s="36"/>
      <c r="J78" s="36"/>
      <c r="K78" s="36"/>
      <c r="L78" s="36"/>
      <c r="M78" s="36"/>
      <c r="N78" s="36"/>
      <c r="O78" s="36"/>
      <c r="P78" s="36"/>
      <c r="Q78" s="36"/>
      <c r="R78" s="36"/>
      <c r="S78" s="36"/>
    </row>
    <row r="79" spans="1:19" ht="13.5">
      <c r="A79" s="36"/>
      <c r="B79" s="36"/>
      <c r="C79" s="36"/>
      <c r="D79" s="36"/>
      <c r="E79" s="36"/>
      <c r="F79" s="36"/>
      <c r="G79" s="36"/>
      <c r="H79" s="36"/>
      <c r="I79" s="36"/>
      <c r="J79" s="36"/>
      <c r="K79" s="36"/>
      <c r="L79" s="36"/>
      <c r="M79" s="36"/>
      <c r="N79" s="36"/>
      <c r="O79" s="36"/>
      <c r="P79" s="36"/>
      <c r="Q79" s="36"/>
      <c r="R79" s="36"/>
      <c r="S79" s="36"/>
    </row>
    <row r="80" spans="1:19" ht="13.5">
      <c r="A80" s="36"/>
      <c r="B80" s="36"/>
      <c r="C80" s="36"/>
      <c r="D80" s="36"/>
      <c r="E80" s="36"/>
      <c r="F80" s="36"/>
      <c r="G80" s="36"/>
      <c r="H80" s="36"/>
      <c r="I80" s="36"/>
      <c r="J80" s="36"/>
      <c r="K80" s="36"/>
      <c r="L80" s="36"/>
      <c r="M80" s="36"/>
      <c r="N80" s="36"/>
      <c r="O80" s="36"/>
      <c r="P80" s="36"/>
      <c r="Q80" s="36"/>
      <c r="R80" s="36"/>
      <c r="S80" s="36"/>
    </row>
    <row r="81" spans="1:19" ht="13.5">
      <c r="A81" s="36"/>
      <c r="B81" s="36"/>
      <c r="C81" s="36"/>
      <c r="D81" s="36"/>
      <c r="E81" s="36"/>
      <c r="F81" s="36"/>
      <c r="G81" s="36"/>
      <c r="H81" s="36"/>
      <c r="I81" s="36"/>
      <c r="J81" s="36"/>
      <c r="K81" s="36"/>
      <c r="L81" s="36"/>
      <c r="M81" s="36"/>
      <c r="N81" s="36"/>
      <c r="O81" s="36"/>
      <c r="P81" s="36"/>
      <c r="Q81" s="36"/>
      <c r="R81" s="36"/>
      <c r="S81" s="36"/>
    </row>
    <row r="82" spans="1:19" ht="13.5">
      <c r="A82" s="36"/>
      <c r="B82" s="36"/>
      <c r="C82" s="36"/>
      <c r="D82" s="36"/>
      <c r="E82" s="36"/>
      <c r="F82" s="36"/>
      <c r="G82" s="36"/>
      <c r="H82" s="36"/>
      <c r="I82" s="36"/>
      <c r="J82" s="36"/>
      <c r="K82" s="36"/>
      <c r="L82" s="36"/>
      <c r="M82" s="36"/>
      <c r="N82" s="36"/>
      <c r="O82" s="36"/>
      <c r="P82" s="36"/>
      <c r="Q82" s="36"/>
      <c r="R82" s="36"/>
      <c r="S82" s="36"/>
    </row>
    <row r="83" spans="1:19" ht="13.5">
      <c r="A83" s="36"/>
      <c r="B83" s="36"/>
      <c r="C83" s="36"/>
      <c r="D83" s="36"/>
      <c r="E83" s="36"/>
      <c r="F83" s="36"/>
      <c r="G83" s="36"/>
      <c r="H83" s="36"/>
      <c r="I83" s="36"/>
      <c r="J83" s="36"/>
      <c r="K83" s="36"/>
      <c r="L83" s="36"/>
      <c r="M83" s="36"/>
      <c r="N83" s="36"/>
      <c r="O83" s="36"/>
      <c r="P83" s="36"/>
      <c r="Q83" s="36"/>
      <c r="R83" s="36"/>
      <c r="S83" s="36"/>
    </row>
    <row r="84" spans="7:19" ht="13.5">
      <c r="G84" s="36"/>
      <c r="H84" s="36"/>
      <c r="I84" s="36"/>
      <c r="J84" s="36"/>
      <c r="K84" s="36"/>
      <c r="L84" s="36"/>
      <c r="M84" s="36"/>
      <c r="N84" s="36"/>
      <c r="O84" s="36"/>
      <c r="P84" s="36"/>
      <c r="Q84" s="36"/>
      <c r="R84" s="36"/>
      <c r="S84" s="36"/>
    </row>
    <row r="85" spans="8:19" ht="13.5">
      <c r="H85" s="36"/>
      <c r="I85" s="36"/>
      <c r="J85" s="36"/>
      <c r="K85" s="36"/>
      <c r="L85" s="36"/>
      <c r="M85" s="36"/>
      <c r="N85" s="36"/>
      <c r="O85" s="36"/>
      <c r="P85" s="36"/>
      <c r="Q85" s="36"/>
      <c r="R85" s="36"/>
      <c r="S85" s="36"/>
    </row>
    <row r="86" spans="8:19" ht="13.5">
      <c r="H86" s="36"/>
      <c r="I86" s="36"/>
      <c r="J86" s="36"/>
      <c r="K86" s="36"/>
      <c r="L86" s="36"/>
      <c r="M86" s="36"/>
      <c r="N86" s="36"/>
      <c r="O86" s="36"/>
      <c r="P86" s="36"/>
      <c r="Q86" s="36"/>
      <c r="R86" s="36"/>
      <c r="S86" s="36"/>
    </row>
    <row r="87" spans="8:19" ht="13.5">
      <c r="H87" s="36"/>
      <c r="I87" s="36"/>
      <c r="J87" s="36"/>
      <c r="K87" s="36"/>
      <c r="L87" s="36"/>
      <c r="M87" s="36"/>
      <c r="N87" s="36"/>
      <c r="O87" s="36"/>
      <c r="P87" s="36"/>
      <c r="Q87" s="36"/>
      <c r="R87" s="36"/>
      <c r="S87" s="36"/>
    </row>
    <row r="88" spans="8:19" ht="13.5">
      <c r="H88" s="36"/>
      <c r="I88" s="36"/>
      <c r="J88" s="36"/>
      <c r="K88" s="36"/>
      <c r="L88" s="36"/>
      <c r="M88" s="36"/>
      <c r="N88" s="36"/>
      <c r="O88" s="36"/>
      <c r="P88" s="36"/>
      <c r="Q88" s="36"/>
      <c r="R88" s="36"/>
      <c r="S88" s="36"/>
    </row>
    <row r="89" spans="8:19" ht="13.5">
      <c r="H89" s="36"/>
      <c r="I89" s="36"/>
      <c r="J89" s="36"/>
      <c r="K89" s="36"/>
      <c r="L89" s="36"/>
      <c r="M89" s="36"/>
      <c r="N89" s="36"/>
      <c r="O89" s="36"/>
      <c r="P89" s="36"/>
      <c r="Q89" s="36"/>
      <c r="R89" s="36"/>
      <c r="S89" s="36"/>
    </row>
    <row r="90" spans="8:19" ht="13.5">
      <c r="H90" s="36"/>
      <c r="I90" s="36"/>
      <c r="J90" s="36"/>
      <c r="K90" s="36"/>
      <c r="L90" s="36"/>
      <c r="M90" s="36"/>
      <c r="N90" s="36"/>
      <c r="O90" s="36"/>
      <c r="P90" s="36"/>
      <c r="Q90" s="36"/>
      <c r="R90" s="36"/>
      <c r="S90" s="36"/>
    </row>
    <row r="91" spans="8:19" ht="13.5">
      <c r="H91" s="36"/>
      <c r="I91" s="36"/>
      <c r="J91" s="36"/>
      <c r="K91" s="36"/>
      <c r="L91" s="36"/>
      <c r="M91" s="36"/>
      <c r="N91" s="36"/>
      <c r="O91" s="36"/>
      <c r="P91" s="36"/>
      <c r="Q91" s="36"/>
      <c r="R91" s="36"/>
      <c r="S91" s="36"/>
    </row>
    <row r="92" spans="8:19" ht="13.5">
      <c r="H92" s="36"/>
      <c r="I92" s="36"/>
      <c r="J92" s="36"/>
      <c r="K92" s="36"/>
      <c r="L92" s="36"/>
      <c r="M92" s="36"/>
      <c r="N92" s="36"/>
      <c r="O92" s="36"/>
      <c r="P92" s="36"/>
      <c r="Q92" s="36"/>
      <c r="R92" s="36"/>
      <c r="S92" s="36"/>
    </row>
  </sheetData>
  <sheetProtection/>
  <mergeCells count="2">
    <mergeCell ref="A5:C6"/>
    <mergeCell ref="D5:D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5"/>
  <cols>
    <col min="1" max="1" width="5.28125" style="76" customWidth="1"/>
    <col min="2" max="2" width="10.00390625" style="76" customWidth="1"/>
    <col min="3" max="12" width="6.28125" style="76" customWidth="1"/>
    <col min="13" max="16384" width="9.00390625" style="126" customWidth="1"/>
  </cols>
  <sheetData>
    <row r="1" spans="1:12" s="125" customFormat="1" ht="26.25" customHeight="1">
      <c r="A1" s="123" t="s">
        <v>531</v>
      </c>
      <c r="B1" s="123"/>
      <c r="C1" s="123"/>
      <c r="D1" s="123"/>
      <c r="E1" s="123"/>
      <c r="F1" s="123"/>
      <c r="G1" s="123"/>
      <c r="H1" s="123"/>
      <c r="I1" s="123"/>
      <c r="J1" s="123"/>
      <c r="K1" s="123"/>
      <c r="L1" s="123"/>
    </row>
    <row r="2" spans="1:12" s="125" customFormat="1" ht="13.5" customHeight="1">
      <c r="A2" s="419"/>
      <c r="B2" s="419"/>
      <c r="C2" s="419"/>
      <c r="D2" s="419"/>
      <c r="E2" s="419"/>
      <c r="F2" s="419"/>
      <c r="G2" s="419"/>
      <c r="H2" s="419"/>
      <c r="I2" s="419"/>
      <c r="J2" s="419"/>
      <c r="K2" s="419"/>
      <c r="L2" s="419"/>
    </row>
    <row r="3" ht="13.5" customHeight="1"/>
    <row r="4" spans="1:12" s="420" customFormat="1" ht="17.25" customHeight="1" thickBot="1">
      <c r="A4" s="127" t="s">
        <v>532</v>
      </c>
      <c r="B4" s="76"/>
      <c r="C4" s="76"/>
      <c r="D4" s="76"/>
      <c r="E4" s="76"/>
      <c r="F4" s="76"/>
      <c r="G4" s="76"/>
      <c r="H4" s="76"/>
      <c r="I4" s="76"/>
      <c r="J4" s="76"/>
      <c r="K4" s="76"/>
      <c r="L4" s="128" t="s">
        <v>533</v>
      </c>
    </row>
    <row r="5" spans="1:12" ht="12">
      <c r="A5" s="1014" t="s">
        <v>534</v>
      </c>
      <c r="B5" s="1015"/>
      <c r="C5" s="421" t="s">
        <v>535</v>
      </c>
      <c r="D5" s="421" t="s">
        <v>536</v>
      </c>
      <c r="E5" s="421" t="s">
        <v>537</v>
      </c>
      <c r="F5" s="421" t="s">
        <v>538</v>
      </c>
      <c r="G5" s="421" t="s">
        <v>539</v>
      </c>
      <c r="H5" s="421" t="s">
        <v>540</v>
      </c>
      <c r="I5" s="421" t="s">
        <v>541</v>
      </c>
      <c r="J5" s="421" t="s">
        <v>542</v>
      </c>
      <c r="K5" s="421" t="s">
        <v>543</v>
      </c>
      <c r="L5" s="422" t="s">
        <v>544</v>
      </c>
    </row>
    <row r="6" spans="1:12" ht="33" customHeight="1">
      <c r="A6" s="1016" t="s">
        <v>545</v>
      </c>
      <c r="B6" s="423" t="s">
        <v>546</v>
      </c>
      <c r="C6" s="160">
        <v>255</v>
      </c>
      <c r="D6" s="160">
        <v>254.4</v>
      </c>
      <c r="E6" s="160">
        <v>227</v>
      </c>
      <c r="F6" s="160">
        <v>209</v>
      </c>
      <c r="G6" s="160">
        <v>194</v>
      </c>
      <c r="H6" s="160">
        <v>183</v>
      </c>
      <c r="I6" s="160">
        <v>222</v>
      </c>
      <c r="J6" s="160">
        <v>167</v>
      </c>
      <c r="K6" s="160">
        <v>171</v>
      </c>
      <c r="L6" s="160">
        <v>166</v>
      </c>
    </row>
    <row r="7" spans="1:12" ht="33" customHeight="1">
      <c r="A7" s="1017"/>
      <c r="B7" s="424" t="s">
        <v>547</v>
      </c>
      <c r="C7" s="139" t="s">
        <v>25</v>
      </c>
      <c r="D7" s="139" t="s">
        <v>25</v>
      </c>
      <c r="E7" s="139" t="s">
        <v>25</v>
      </c>
      <c r="F7" s="139" t="s">
        <v>25</v>
      </c>
      <c r="G7" s="139" t="s">
        <v>25</v>
      </c>
      <c r="H7" s="139" t="s">
        <v>25</v>
      </c>
      <c r="I7" s="139" t="s">
        <v>25</v>
      </c>
      <c r="J7" s="139" t="s">
        <v>25</v>
      </c>
      <c r="K7" s="139" t="s">
        <v>25</v>
      </c>
      <c r="L7" s="139" t="s">
        <v>25</v>
      </c>
    </row>
    <row r="8" spans="1:12" ht="33" customHeight="1">
      <c r="A8" s="1017"/>
      <c r="B8" s="424" t="s">
        <v>548</v>
      </c>
      <c r="C8" s="139">
        <v>3</v>
      </c>
      <c r="D8" s="139">
        <v>2</v>
      </c>
      <c r="E8" s="139">
        <v>2</v>
      </c>
      <c r="F8" s="139">
        <v>2</v>
      </c>
      <c r="G8" s="139">
        <v>2</v>
      </c>
      <c r="H8" s="139">
        <v>1</v>
      </c>
      <c r="I8" s="139">
        <v>1</v>
      </c>
      <c r="J8" s="139">
        <v>1</v>
      </c>
      <c r="K8" s="139" t="s">
        <v>25</v>
      </c>
      <c r="L8" s="139" t="s">
        <v>25</v>
      </c>
    </row>
    <row r="9" spans="1:12" ht="33" customHeight="1">
      <c r="A9" s="1017"/>
      <c r="B9" s="424" t="s">
        <v>549</v>
      </c>
      <c r="C9" s="139">
        <v>133</v>
      </c>
      <c r="D9" s="139">
        <v>135</v>
      </c>
      <c r="E9" s="139">
        <v>138</v>
      </c>
      <c r="F9" s="139">
        <v>137</v>
      </c>
      <c r="G9" s="139">
        <v>128</v>
      </c>
      <c r="H9" s="139">
        <v>141</v>
      </c>
      <c r="I9" s="139">
        <v>143</v>
      </c>
      <c r="J9" s="139">
        <v>130</v>
      </c>
      <c r="K9" s="139">
        <v>135</v>
      </c>
      <c r="L9" s="139">
        <v>144</v>
      </c>
    </row>
    <row r="10" spans="1:12" ht="33" customHeight="1">
      <c r="A10" s="1017"/>
      <c r="B10" s="424" t="s">
        <v>550</v>
      </c>
      <c r="C10" s="139">
        <v>978</v>
      </c>
      <c r="D10" s="139">
        <v>1008</v>
      </c>
      <c r="E10" s="139">
        <v>903</v>
      </c>
      <c r="F10" s="139">
        <v>885</v>
      </c>
      <c r="G10" s="139">
        <v>852</v>
      </c>
      <c r="H10" s="139">
        <v>951</v>
      </c>
      <c r="I10" s="139">
        <v>960</v>
      </c>
      <c r="J10" s="139">
        <v>708</v>
      </c>
      <c r="K10" s="139">
        <v>807</v>
      </c>
      <c r="L10" s="139">
        <v>760</v>
      </c>
    </row>
    <row r="11" spans="1:12" ht="33" customHeight="1">
      <c r="A11" s="1017"/>
      <c r="B11" s="424" t="s">
        <v>551</v>
      </c>
      <c r="C11" s="139">
        <v>133</v>
      </c>
      <c r="D11" s="139">
        <v>131</v>
      </c>
      <c r="E11" s="139">
        <v>114</v>
      </c>
      <c r="F11" s="139">
        <v>120</v>
      </c>
      <c r="G11" s="139">
        <v>93</v>
      </c>
      <c r="H11" s="139">
        <v>102</v>
      </c>
      <c r="I11" s="139">
        <v>99</v>
      </c>
      <c r="J11" s="139">
        <v>90</v>
      </c>
      <c r="K11" s="139">
        <v>108</v>
      </c>
      <c r="L11" s="139">
        <v>104</v>
      </c>
    </row>
    <row r="12" spans="1:12" ht="33" customHeight="1">
      <c r="A12" s="1017"/>
      <c r="B12" s="424" t="s">
        <v>552</v>
      </c>
      <c r="C12" s="139">
        <v>164</v>
      </c>
      <c r="D12" s="139">
        <v>141</v>
      </c>
      <c r="E12" s="139">
        <v>135</v>
      </c>
      <c r="F12" s="139">
        <v>151</v>
      </c>
      <c r="G12" s="139">
        <v>147</v>
      </c>
      <c r="H12" s="139">
        <v>151</v>
      </c>
      <c r="I12" s="139">
        <v>136</v>
      </c>
      <c r="J12" s="139">
        <v>94</v>
      </c>
      <c r="K12" s="139">
        <v>100</v>
      </c>
      <c r="L12" s="139">
        <v>96</v>
      </c>
    </row>
    <row r="13" spans="1:12" ht="33" customHeight="1">
      <c r="A13" s="1017"/>
      <c r="B13" s="424" t="s">
        <v>553</v>
      </c>
      <c r="C13" s="139" t="s">
        <v>554</v>
      </c>
      <c r="D13" s="139" t="s">
        <v>25</v>
      </c>
      <c r="E13" s="139" t="s">
        <v>25</v>
      </c>
      <c r="F13" s="139" t="s">
        <v>25</v>
      </c>
      <c r="G13" s="139" t="s">
        <v>25</v>
      </c>
      <c r="H13" s="139" t="s">
        <v>25</v>
      </c>
      <c r="I13" s="139" t="s">
        <v>25</v>
      </c>
      <c r="J13" s="139" t="s">
        <v>25</v>
      </c>
      <c r="K13" s="139" t="s">
        <v>25</v>
      </c>
      <c r="L13" s="139" t="s">
        <v>25</v>
      </c>
    </row>
    <row r="14" spans="1:12" ht="37.5" customHeight="1">
      <c r="A14" s="1017"/>
      <c r="B14" s="425" t="s">
        <v>555</v>
      </c>
      <c r="C14" s="139">
        <v>30</v>
      </c>
      <c r="D14" s="139">
        <v>29</v>
      </c>
      <c r="E14" s="139">
        <v>25</v>
      </c>
      <c r="F14" s="139">
        <v>27</v>
      </c>
      <c r="G14" s="139">
        <v>27</v>
      </c>
      <c r="H14" s="139">
        <v>27</v>
      </c>
      <c r="I14" s="139">
        <v>16</v>
      </c>
      <c r="J14" s="139">
        <v>15</v>
      </c>
      <c r="K14" s="139">
        <v>12</v>
      </c>
      <c r="L14" s="139">
        <v>13</v>
      </c>
    </row>
    <row r="15" spans="1:12" ht="33" customHeight="1">
      <c r="A15" s="1018"/>
      <c r="B15" s="426" t="s">
        <v>556</v>
      </c>
      <c r="C15" s="139">
        <v>1697</v>
      </c>
      <c r="D15" s="139">
        <v>1700.4</v>
      </c>
      <c r="E15" s="139">
        <v>1544</v>
      </c>
      <c r="F15" s="139">
        <v>1531</v>
      </c>
      <c r="G15" s="139">
        <v>1443</v>
      </c>
      <c r="H15" s="139">
        <v>1557</v>
      </c>
      <c r="I15" s="139">
        <v>1577</v>
      </c>
      <c r="J15" s="139">
        <v>1206</v>
      </c>
      <c r="K15" s="139">
        <v>1334</v>
      </c>
      <c r="L15" s="139">
        <v>1283</v>
      </c>
    </row>
    <row r="16" spans="1:12" ht="33" customHeight="1">
      <c r="A16" s="1019" t="s">
        <v>557</v>
      </c>
      <c r="B16" s="1020"/>
      <c r="C16" s="139">
        <v>179</v>
      </c>
      <c r="D16" s="139">
        <v>165</v>
      </c>
      <c r="E16" s="139">
        <v>172</v>
      </c>
      <c r="F16" s="139">
        <v>166</v>
      </c>
      <c r="G16" s="139">
        <v>147</v>
      </c>
      <c r="H16" s="139">
        <v>140</v>
      </c>
      <c r="I16" s="139">
        <v>133</v>
      </c>
      <c r="J16" s="139">
        <v>128</v>
      </c>
      <c r="K16" s="139">
        <v>124</v>
      </c>
      <c r="L16" s="139">
        <v>122</v>
      </c>
    </row>
    <row r="17" spans="1:12" s="134" customFormat="1" ht="33" customHeight="1" thickBot="1">
      <c r="A17" s="1021" t="s">
        <v>558</v>
      </c>
      <c r="B17" s="1022"/>
      <c r="C17" s="133">
        <v>1876</v>
      </c>
      <c r="D17" s="133">
        <v>1865.4</v>
      </c>
      <c r="E17" s="133">
        <v>1716</v>
      </c>
      <c r="F17" s="133">
        <v>1696</v>
      </c>
      <c r="G17" s="133">
        <v>1590</v>
      </c>
      <c r="H17" s="133">
        <v>1697</v>
      </c>
      <c r="I17" s="133">
        <v>1709</v>
      </c>
      <c r="J17" s="133">
        <v>1334</v>
      </c>
      <c r="K17" s="133">
        <v>1457</v>
      </c>
      <c r="L17" s="133">
        <v>1405</v>
      </c>
    </row>
    <row r="18" spans="1:12" ht="12">
      <c r="A18" s="427" t="s">
        <v>559</v>
      </c>
      <c r="C18" s="428"/>
      <c r="D18" s="428"/>
      <c r="E18" s="428"/>
      <c r="F18" s="428"/>
      <c r="G18" s="428"/>
      <c r="H18" s="428"/>
      <c r="I18" s="428"/>
      <c r="J18" s="428"/>
      <c r="K18" s="428"/>
      <c r="L18" s="428"/>
    </row>
    <row r="19" ht="12">
      <c r="A19" s="429" t="s">
        <v>530</v>
      </c>
    </row>
  </sheetData>
  <sheetProtection/>
  <mergeCells count="4">
    <mergeCell ref="A5:B5"/>
    <mergeCell ref="A6:A15"/>
    <mergeCell ref="A16:B16"/>
    <mergeCell ref="A17:B1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F19"/>
  <sheetViews>
    <sheetView zoomScalePageLayoutView="0" workbookViewId="0" topLeftCell="A1">
      <selection activeCell="A1" sqref="A1"/>
    </sheetView>
  </sheetViews>
  <sheetFormatPr defaultColWidth="9.140625" defaultRowHeight="15"/>
  <cols>
    <col min="1" max="1" width="4.8515625" style="433" customWidth="1"/>
    <col min="2" max="2" width="3.140625" style="433" customWidth="1"/>
    <col min="3" max="3" width="4.8515625" style="433" customWidth="1"/>
    <col min="4" max="25" width="8.7109375" style="433" customWidth="1"/>
    <col min="26" max="16384" width="9.00390625" style="433" customWidth="1"/>
  </cols>
  <sheetData>
    <row r="1" spans="1:32" s="431" customFormat="1" ht="25.5">
      <c r="A1" s="97" t="s">
        <v>560</v>
      </c>
      <c r="B1" s="97"/>
      <c r="C1" s="97"/>
      <c r="D1" s="97"/>
      <c r="E1" s="97"/>
      <c r="F1" s="97"/>
      <c r="G1" s="97"/>
      <c r="H1" s="97"/>
      <c r="I1" s="97"/>
      <c r="J1" s="97"/>
      <c r="K1" s="97"/>
      <c r="L1" s="97"/>
      <c r="M1" s="97"/>
      <c r="N1" s="97"/>
      <c r="O1" s="97"/>
      <c r="P1" s="97"/>
      <c r="Q1" s="97"/>
      <c r="R1" s="97"/>
      <c r="S1" s="97"/>
      <c r="T1" s="97"/>
      <c r="U1" s="97"/>
      <c r="V1" s="97"/>
      <c r="W1" s="97"/>
      <c r="X1" s="97"/>
      <c r="Y1" s="97"/>
      <c r="Z1" s="430"/>
      <c r="AA1" s="430"/>
      <c r="AB1" s="430"/>
      <c r="AC1" s="430"/>
      <c r="AD1" s="430"/>
      <c r="AE1" s="430"/>
      <c r="AF1" s="430"/>
    </row>
    <row r="2" spans="1:25" ht="12.75" customHeight="1">
      <c r="A2" s="391"/>
      <c r="B2" s="391"/>
      <c r="C2" s="391"/>
      <c r="D2" s="391"/>
      <c r="E2" s="391"/>
      <c r="F2" s="391"/>
      <c r="G2" s="432"/>
      <c r="H2" s="432"/>
      <c r="I2" s="432"/>
      <c r="J2" s="432"/>
      <c r="K2" s="432"/>
      <c r="L2" s="432"/>
      <c r="M2" s="432"/>
      <c r="N2" s="432"/>
      <c r="O2" s="432"/>
      <c r="P2" s="432"/>
      <c r="Q2" s="432"/>
      <c r="R2" s="432"/>
      <c r="S2" s="432"/>
      <c r="T2" s="432"/>
      <c r="U2" s="391"/>
      <c r="V2" s="391"/>
      <c r="W2" s="391"/>
      <c r="X2" s="391"/>
      <c r="Y2" s="391"/>
    </row>
    <row r="3" spans="1:25" ht="12.75" customHeight="1">
      <c r="A3" s="391"/>
      <c r="B3" s="391"/>
      <c r="C3" s="391"/>
      <c r="D3" s="391"/>
      <c r="E3" s="391"/>
      <c r="F3" s="391"/>
      <c r="G3" s="391"/>
      <c r="H3" s="391"/>
      <c r="I3" s="391"/>
      <c r="J3" s="391"/>
      <c r="K3" s="391"/>
      <c r="L3" s="391"/>
      <c r="M3" s="391"/>
      <c r="N3" s="391"/>
      <c r="O3" s="391"/>
      <c r="P3" s="391"/>
      <c r="Q3" s="391"/>
      <c r="R3" s="391"/>
      <c r="S3" s="391"/>
      <c r="T3" s="391"/>
      <c r="U3" s="391"/>
      <c r="V3" s="391"/>
      <c r="W3" s="391"/>
      <c r="X3" s="391"/>
      <c r="Y3" s="391"/>
    </row>
    <row r="4" spans="1:25" ht="17.25" customHeight="1" thickBot="1">
      <c r="A4" s="237" t="s">
        <v>561</v>
      </c>
      <c r="B4" s="434"/>
      <c r="C4" s="434"/>
      <c r="D4" s="434"/>
      <c r="E4" s="434"/>
      <c r="F4" s="434"/>
      <c r="G4" s="434"/>
      <c r="H4" s="434"/>
      <c r="I4" s="434"/>
      <c r="J4" s="434"/>
      <c r="K4" s="434"/>
      <c r="L4" s="434"/>
      <c r="M4" s="434"/>
      <c r="N4" s="434"/>
      <c r="O4" s="434"/>
      <c r="P4" s="434"/>
      <c r="Q4" s="434"/>
      <c r="R4" s="434"/>
      <c r="S4" s="434"/>
      <c r="T4" s="434"/>
      <c r="U4" s="434"/>
      <c r="V4" s="434"/>
      <c r="W4" s="434"/>
      <c r="X4" s="434"/>
      <c r="Y4" s="101" t="s">
        <v>562</v>
      </c>
    </row>
    <row r="5" spans="1:28" s="115" customFormat="1" ht="19.5" customHeight="1">
      <c r="A5" s="960" t="s">
        <v>563</v>
      </c>
      <c r="B5" s="960"/>
      <c r="C5" s="961"/>
      <c r="D5" s="941" t="s">
        <v>564</v>
      </c>
      <c r="E5" s="942" t="s">
        <v>565</v>
      </c>
      <c r="F5" s="941" t="s">
        <v>566</v>
      </c>
      <c r="G5" s="942" t="s">
        <v>567</v>
      </c>
      <c r="H5" s="941" t="s">
        <v>568</v>
      </c>
      <c r="I5" s="942" t="s">
        <v>569</v>
      </c>
      <c r="J5" s="941" t="s">
        <v>570</v>
      </c>
      <c r="K5" s="942" t="s">
        <v>571</v>
      </c>
      <c r="L5" s="941" t="s">
        <v>572</v>
      </c>
      <c r="M5" s="942" t="s">
        <v>573</v>
      </c>
      <c r="N5" s="941" t="s">
        <v>574</v>
      </c>
      <c r="O5" s="943"/>
      <c r="P5" s="941" t="s">
        <v>575</v>
      </c>
      <c r="Q5" s="942" t="s">
        <v>576</v>
      </c>
      <c r="R5" s="941" t="s">
        <v>577</v>
      </c>
      <c r="S5" s="942" t="s">
        <v>578</v>
      </c>
      <c r="T5" s="941" t="s">
        <v>579</v>
      </c>
      <c r="U5" s="942" t="s">
        <v>578</v>
      </c>
      <c r="V5" s="941" t="s">
        <v>580</v>
      </c>
      <c r="W5" s="942" t="s">
        <v>581</v>
      </c>
      <c r="X5" s="941" t="s">
        <v>582</v>
      </c>
      <c r="Y5" s="942" t="s">
        <v>583</v>
      </c>
      <c r="Z5" s="435"/>
      <c r="AA5" s="435"/>
      <c r="AB5" s="435"/>
    </row>
    <row r="6" spans="1:28" s="115" customFormat="1" ht="19.5" customHeight="1">
      <c r="A6" s="962"/>
      <c r="B6" s="962"/>
      <c r="C6" s="963"/>
      <c r="D6" s="436" t="s">
        <v>584</v>
      </c>
      <c r="E6" s="436" t="s">
        <v>525</v>
      </c>
      <c r="F6" s="436" t="s">
        <v>584</v>
      </c>
      <c r="G6" s="436" t="s">
        <v>525</v>
      </c>
      <c r="H6" s="436" t="s">
        <v>584</v>
      </c>
      <c r="I6" s="436" t="s">
        <v>525</v>
      </c>
      <c r="J6" s="436" t="s">
        <v>584</v>
      </c>
      <c r="K6" s="436" t="s">
        <v>525</v>
      </c>
      <c r="L6" s="436" t="s">
        <v>584</v>
      </c>
      <c r="M6" s="436" t="s">
        <v>525</v>
      </c>
      <c r="N6" s="436" t="s">
        <v>584</v>
      </c>
      <c r="O6" s="436" t="s">
        <v>525</v>
      </c>
      <c r="P6" s="436" t="s">
        <v>584</v>
      </c>
      <c r="Q6" s="436" t="s">
        <v>525</v>
      </c>
      <c r="R6" s="436" t="s">
        <v>584</v>
      </c>
      <c r="S6" s="436" t="s">
        <v>525</v>
      </c>
      <c r="T6" s="436" t="s">
        <v>584</v>
      </c>
      <c r="U6" s="436" t="s">
        <v>525</v>
      </c>
      <c r="V6" s="436" t="s">
        <v>584</v>
      </c>
      <c r="W6" s="436" t="s">
        <v>525</v>
      </c>
      <c r="X6" s="436" t="s">
        <v>584</v>
      </c>
      <c r="Y6" s="436" t="s">
        <v>525</v>
      </c>
      <c r="Z6" s="435"/>
      <c r="AA6" s="435"/>
      <c r="AB6" s="435"/>
    </row>
    <row r="7" spans="1:28" s="115" customFormat="1" ht="19.5" customHeight="1">
      <c r="A7" s="437" t="s">
        <v>585</v>
      </c>
      <c r="B7" s="380">
        <v>14</v>
      </c>
      <c r="C7" s="223" t="s">
        <v>586</v>
      </c>
      <c r="D7" s="438">
        <v>1700</v>
      </c>
      <c r="E7" s="439">
        <v>8130</v>
      </c>
      <c r="F7" s="439">
        <v>235</v>
      </c>
      <c r="G7" s="439">
        <v>5710</v>
      </c>
      <c r="H7" s="439">
        <v>38</v>
      </c>
      <c r="I7" s="439">
        <v>2910</v>
      </c>
      <c r="J7" s="439">
        <v>89</v>
      </c>
      <c r="K7" s="439">
        <v>3850</v>
      </c>
      <c r="L7" s="439">
        <v>93</v>
      </c>
      <c r="M7" s="439">
        <v>1370</v>
      </c>
      <c r="N7" s="439">
        <v>26</v>
      </c>
      <c r="O7" s="439">
        <v>1270</v>
      </c>
      <c r="P7" s="439">
        <v>515</v>
      </c>
      <c r="Q7" s="439">
        <v>6330</v>
      </c>
      <c r="R7" s="439">
        <v>32</v>
      </c>
      <c r="S7" s="439">
        <v>639</v>
      </c>
      <c r="T7" s="439">
        <v>54</v>
      </c>
      <c r="U7" s="439">
        <v>1250</v>
      </c>
      <c r="V7" s="439">
        <v>6</v>
      </c>
      <c r="W7" s="439">
        <v>979</v>
      </c>
      <c r="X7" s="439">
        <v>38</v>
      </c>
      <c r="Y7" s="439">
        <v>1260</v>
      </c>
      <c r="Z7" s="435"/>
      <c r="AA7" s="435"/>
      <c r="AB7" s="435"/>
    </row>
    <row r="8" spans="1:28" s="115" customFormat="1" ht="19.5" customHeight="1">
      <c r="A8" s="440"/>
      <c r="B8" s="380">
        <v>15</v>
      </c>
      <c r="C8" s="441"/>
      <c r="D8" s="442">
        <v>1690</v>
      </c>
      <c r="E8" s="262">
        <v>7800</v>
      </c>
      <c r="F8" s="262">
        <v>230</v>
      </c>
      <c r="G8" s="262">
        <v>5130</v>
      </c>
      <c r="H8" s="262">
        <v>38</v>
      </c>
      <c r="I8" s="262">
        <v>2850</v>
      </c>
      <c r="J8" s="262">
        <v>90</v>
      </c>
      <c r="K8" s="262">
        <v>3850</v>
      </c>
      <c r="L8" s="262">
        <v>93</v>
      </c>
      <c r="M8" s="262">
        <v>1240</v>
      </c>
      <c r="N8" s="262">
        <v>26</v>
      </c>
      <c r="O8" s="262">
        <v>1260</v>
      </c>
      <c r="P8" s="262">
        <v>503</v>
      </c>
      <c r="Q8" s="262">
        <v>5690</v>
      </c>
      <c r="R8" s="262">
        <v>32</v>
      </c>
      <c r="S8" s="262">
        <v>636</v>
      </c>
      <c r="T8" s="262">
        <v>54</v>
      </c>
      <c r="U8" s="262">
        <v>1040</v>
      </c>
      <c r="V8" s="262">
        <v>6</v>
      </c>
      <c r="W8" s="262">
        <v>970</v>
      </c>
      <c r="X8" s="262">
        <v>38</v>
      </c>
      <c r="Y8" s="262">
        <v>1270</v>
      </c>
      <c r="Z8" s="435"/>
      <c r="AA8" s="435"/>
      <c r="AB8" s="435"/>
    </row>
    <row r="9" spans="1:28" s="115" customFormat="1" ht="19.5" customHeight="1">
      <c r="A9" s="440"/>
      <c r="B9" s="380">
        <v>16</v>
      </c>
      <c r="C9" s="441"/>
      <c r="D9" s="442">
        <v>1670</v>
      </c>
      <c r="E9" s="262">
        <v>7680</v>
      </c>
      <c r="F9" s="262">
        <v>229</v>
      </c>
      <c r="G9" s="262">
        <v>5540</v>
      </c>
      <c r="H9" s="262">
        <v>32</v>
      </c>
      <c r="I9" s="262">
        <v>1850</v>
      </c>
      <c r="J9" s="262">
        <v>90</v>
      </c>
      <c r="K9" s="262">
        <v>3960</v>
      </c>
      <c r="L9" s="262">
        <v>92</v>
      </c>
      <c r="M9" s="262">
        <v>856</v>
      </c>
      <c r="N9" s="262">
        <v>24</v>
      </c>
      <c r="O9" s="262">
        <v>738</v>
      </c>
      <c r="P9" s="262">
        <v>506</v>
      </c>
      <c r="Q9" s="262">
        <v>4350</v>
      </c>
      <c r="R9" s="262">
        <v>32</v>
      </c>
      <c r="S9" s="262">
        <v>614</v>
      </c>
      <c r="T9" s="262">
        <v>53</v>
      </c>
      <c r="U9" s="262">
        <v>500</v>
      </c>
      <c r="V9" s="262">
        <v>6</v>
      </c>
      <c r="W9" s="262">
        <v>974</v>
      </c>
      <c r="X9" s="262">
        <v>38</v>
      </c>
      <c r="Y9" s="262">
        <v>1210</v>
      </c>
      <c r="Z9" s="435"/>
      <c r="AA9" s="435"/>
      <c r="AB9" s="435"/>
    </row>
    <row r="10" spans="1:28" s="115" customFormat="1" ht="19.5" customHeight="1">
      <c r="A10" s="440"/>
      <c r="B10" s="380">
        <v>17</v>
      </c>
      <c r="C10" s="441"/>
      <c r="D10" s="442">
        <v>1670</v>
      </c>
      <c r="E10" s="262">
        <v>8090</v>
      </c>
      <c r="F10" s="262">
        <v>229</v>
      </c>
      <c r="G10" s="262">
        <v>5540</v>
      </c>
      <c r="H10" s="262">
        <v>37</v>
      </c>
      <c r="I10" s="262">
        <v>2600</v>
      </c>
      <c r="J10" s="262">
        <v>80</v>
      </c>
      <c r="K10" s="262">
        <v>3260</v>
      </c>
      <c r="L10" s="262">
        <v>92</v>
      </c>
      <c r="M10" s="262">
        <v>1170</v>
      </c>
      <c r="N10" s="262">
        <v>26</v>
      </c>
      <c r="O10" s="262">
        <v>1220</v>
      </c>
      <c r="P10" s="262">
        <v>513</v>
      </c>
      <c r="Q10" s="262">
        <v>5720</v>
      </c>
      <c r="R10" s="262">
        <v>32</v>
      </c>
      <c r="S10" s="262">
        <v>580</v>
      </c>
      <c r="T10" s="262">
        <v>53</v>
      </c>
      <c r="U10" s="262">
        <v>890</v>
      </c>
      <c r="V10" s="262">
        <v>6</v>
      </c>
      <c r="W10" s="262">
        <v>980</v>
      </c>
      <c r="X10" s="262">
        <v>37</v>
      </c>
      <c r="Y10" s="262">
        <v>961</v>
      </c>
      <c r="Z10" s="435"/>
      <c r="AA10" s="435"/>
      <c r="AB10" s="435"/>
    </row>
    <row r="11" spans="1:28" s="115" customFormat="1" ht="19.5" customHeight="1">
      <c r="A11" s="440"/>
      <c r="B11" s="380">
        <v>18</v>
      </c>
      <c r="C11" s="441"/>
      <c r="D11" s="442">
        <v>1670</v>
      </c>
      <c r="E11" s="262">
        <v>7800</v>
      </c>
      <c r="F11" s="262">
        <v>229</v>
      </c>
      <c r="G11" s="262">
        <v>5100</v>
      </c>
      <c r="H11" s="262">
        <v>30</v>
      </c>
      <c r="I11" s="262">
        <v>2190</v>
      </c>
      <c r="J11" s="262">
        <v>80</v>
      </c>
      <c r="K11" s="262">
        <v>3420</v>
      </c>
      <c r="L11" s="262">
        <v>75</v>
      </c>
      <c r="M11" s="262">
        <v>888</v>
      </c>
      <c r="N11" s="262">
        <v>26</v>
      </c>
      <c r="O11" s="262">
        <v>1230</v>
      </c>
      <c r="P11" s="262">
        <v>485</v>
      </c>
      <c r="Q11" s="262">
        <v>5490</v>
      </c>
      <c r="R11" s="262">
        <v>28</v>
      </c>
      <c r="S11" s="262">
        <v>514</v>
      </c>
      <c r="T11" s="262">
        <v>53</v>
      </c>
      <c r="U11" s="262">
        <v>1050</v>
      </c>
      <c r="V11" s="262">
        <v>4</v>
      </c>
      <c r="W11" s="262">
        <v>655</v>
      </c>
      <c r="X11" s="262">
        <v>37</v>
      </c>
      <c r="Y11" s="262">
        <v>955</v>
      </c>
      <c r="Z11" s="435"/>
      <c r="AA11" s="435"/>
      <c r="AB11" s="435"/>
    </row>
    <row r="12" spans="1:28" s="115" customFormat="1" ht="19.5" customHeight="1">
      <c r="A12" s="440"/>
      <c r="B12" s="380">
        <v>19</v>
      </c>
      <c r="C12" s="441"/>
      <c r="D12" s="442">
        <v>1640</v>
      </c>
      <c r="E12" s="262">
        <v>7900</v>
      </c>
      <c r="F12" s="262" t="s">
        <v>587</v>
      </c>
      <c r="G12" s="262" t="s">
        <v>587</v>
      </c>
      <c r="H12" s="262">
        <v>30</v>
      </c>
      <c r="I12" s="262">
        <v>2210</v>
      </c>
      <c r="J12" s="262">
        <v>75</v>
      </c>
      <c r="K12" s="262">
        <v>4000</v>
      </c>
      <c r="L12" s="262" t="s">
        <v>587</v>
      </c>
      <c r="M12" s="262" t="s">
        <v>587</v>
      </c>
      <c r="N12" s="262" t="s">
        <v>587</v>
      </c>
      <c r="O12" s="262" t="s">
        <v>587</v>
      </c>
      <c r="P12" s="262">
        <v>472</v>
      </c>
      <c r="Q12" s="262">
        <v>5540</v>
      </c>
      <c r="R12" s="262" t="s">
        <v>587</v>
      </c>
      <c r="S12" s="262" t="s">
        <v>587</v>
      </c>
      <c r="T12" s="262">
        <v>53</v>
      </c>
      <c r="U12" s="262">
        <v>1040</v>
      </c>
      <c r="V12" s="262">
        <v>4</v>
      </c>
      <c r="W12" s="262">
        <v>632</v>
      </c>
      <c r="X12" s="262" t="s">
        <v>587</v>
      </c>
      <c r="Y12" s="262" t="s">
        <v>587</v>
      </c>
      <c r="Z12" s="435"/>
      <c r="AA12" s="435"/>
      <c r="AB12" s="435"/>
    </row>
    <row r="13" spans="1:28" s="115" customFormat="1" ht="19.5" customHeight="1">
      <c r="A13" s="440"/>
      <c r="B13" s="380">
        <v>20</v>
      </c>
      <c r="C13" s="443"/>
      <c r="D13" s="442">
        <v>1860</v>
      </c>
      <c r="E13" s="262">
        <v>9430</v>
      </c>
      <c r="F13" s="262" t="s">
        <v>587</v>
      </c>
      <c r="G13" s="262" t="s">
        <v>587</v>
      </c>
      <c r="H13" s="262">
        <v>27</v>
      </c>
      <c r="I13" s="262">
        <v>2040</v>
      </c>
      <c r="J13" s="262">
        <v>80</v>
      </c>
      <c r="K13" s="262">
        <v>3870</v>
      </c>
      <c r="L13" s="262" t="s">
        <v>587</v>
      </c>
      <c r="M13" s="262" t="s">
        <v>587</v>
      </c>
      <c r="N13" s="262" t="s">
        <v>587</v>
      </c>
      <c r="O13" s="262" t="s">
        <v>587</v>
      </c>
      <c r="P13" s="262">
        <v>428</v>
      </c>
      <c r="Q13" s="262">
        <v>4710</v>
      </c>
      <c r="R13" s="262" t="s">
        <v>587</v>
      </c>
      <c r="S13" s="262" t="s">
        <v>587</v>
      </c>
      <c r="T13" s="262">
        <v>53</v>
      </c>
      <c r="U13" s="262">
        <v>1080</v>
      </c>
      <c r="V13" s="262">
        <v>3</v>
      </c>
      <c r="W13" s="262">
        <v>562</v>
      </c>
      <c r="X13" s="262" t="s">
        <v>587</v>
      </c>
      <c r="Y13" s="262" t="s">
        <v>587</v>
      </c>
      <c r="Z13" s="435"/>
      <c r="AA13" s="435"/>
      <c r="AB13" s="435"/>
    </row>
    <row r="14" spans="1:28" s="115" customFormat="1" ht="19.5" customHeight="1">
      <c r="A14" s="440"/>
      <c r="B14" s="380">
        <v>21</v>
      </c>
      <c r="C14" s="443"/>
      <c r="D14" s="442">
        <v>1770</v>
      </c>
      <c r="E14" s="262">
        <v>8350</v>
      </c>
      <c r="F14" s="262" t="s">
        <v>587</v>
      </c>
      <c r="G14" s="262" t="s">
        <v>587</v>
      </c>
      <c r="H14" s="262">
        <v>24</v>
      </c>
      <c r="I14" s="262">
        <v>1780</v>
      </c>
      <c r="J14" s="262">
        <v>78</v>
      </c>
      <c r="K14" s="262">
        <v>4240</v>
      </c>
      <c r="L14" s="262" t="s">
        <v>587</v>
      </c>
      <c r="M14" s="262" t="s">
        <v>587</v>
      </c>
      <c r="N14" s="262" t="s">
        <v>587</v>
      </c>
      <c r="O14" s="262" t="s">
        <v>587</v>
      </c>
      <c r="P14" s="262">
        <v>407</v>
      </c>
      <c r="Q14" s="262">
        <v>4070</v>
      </c>
      <c r="R14" s="262">
        <v>23</v>
      </c>
      <c r="S14" s="262">
        <v>415</v>
      </c>
      <c r="T14" s="262">
        <v>50</v>
      </c>
      <c r="U14" s="262">
        <v>865</v>
      </c>
      <c r="V14" s="262">
        <v>3</v>
      </c>
      <c r="W14" s="262">
        <v>580</v>
      </c>
      <c r="X14" s="262" t="s">
        <v>587</v>
      </c>
      <c r="Y14" s="262" t="s">
        <v>587</v>
      </c>
      <c r="Z14" s="435"/>
      <c r="AA14" s="435"/>
      <c r="AB14" s="435"/>
    </row>
    <row r="15" spans="1:28" s="115" customFormat="1" ht="19.5" customHeight="1">
      <c r="A15" s="440"/>
      <c r="B15" s="380">
        <v>22</v>
      </c>
      <c r="C15" s="443"/>
      <c r="D15" s="442">
        <v>1750</v>
      </c>
      <c r="E15" s="262">
        <v>8220</v>
      </c>
      <c r="F15" s="262" t="s">
        <v>587</v>
      </c>
      <c r="G15" s="262" t="s">
        <v>587</v>
      </c>
      <c r="H15" s="262">
        <v>24</v>
      </c>
      <c r="I15" s="262">
        <v>1820</v>
      </c>
      <c r="J15" s="262">
        <v>78</v>
      </c>
      <c r="K15" s="262">
        <v>4410</v>
      </c>
      <c r="L15" s="262" t="s">
        <v>587</v>
      </c>
      <c r="M15" s="262" t="s">
        <v>587</v>
      </c>
      <c r="N15" s="262" t="s">
        <v>587</v>
      </c>
      <c r="O15" s="262" t="s">
        <v>587</v>
      </c>
      <c r="P15" s="262">
        <v>416</v>
      </c>
      <c r="Q15" s="262">
        <v>4250</v>
      </c>
      <c r="R15" s="262">
        <v>23</v>
      </c>
      <c r="S15" s="262">
        <v>412</v>
      </c>
      <c r="T15" s="262">
        <v>51</v>
      </c>
      <c r="U15" s="262">
        <v>954</v>
      </c>
      <c r="V15" s="262">
        <v>3</v>
      </c>
      <c r="W15" s="262">
        <v>546</v>
      </c>
      <c r="X15" s="262" t="s">
        <v>587</v>
      </c>
      <c r="Y15" s="262" t="s">
        <v>588</v>
      </c>
      <c r="Z15" s="435"/>
      <c r="AA15" s="435"/>
      <c r="AB15" s="435"/>
    </row>
    <row r="16" spans="1:28" s="400" customFormat="1" ht="19.5" customHeight="1" thickBot="1">
      <c r="A16" s="444"/>
      <c r="B16" s="444">
        <v>23</v>
      </c>
      <c r="C16" s="445"/>
      <c r="D16" s="446">
        <v>1730</v>
      </c>
      <c r="E16" s="447">
        <v>8140</v>
      </c>
      <c r="F16" s="447" t="s">
        <v>587</v>
      </c>
      <c r="G16" s="447" t="s">
        <v>587</v>
      </c>
      <c r="H16" s="447">
        <v>21</v>
      </c>
      <c r="I16" s="447">
        <v>1500</v>
      </c>
      <c r="J16" s="447">
        <v>80</v>
      </c>
      <c r="K16" s="447">
        <v>4340</v>
      </c>
      <c r="L16" s="447" t="s">
        <v>587</v>
      </c>
      <c r="M16" s="447" t="s">
        <v>587</v>
      </c>
      <c r="N16" s="447" t="s">
        <v>587</v>
      </c>
      <c r="O16" s="447" t="s">
        <v>587</v>
      </c>
      <c r="P16" s="447">
        <v>395</v>
      </c>
      <c r="Q16" s="447">
        <v>3950</v>
      </c>
      <c r="R16" s="447">
        <v>25</v>
      </c>
      <c r="S16" s="447">
        <v>466</v>
      </c>
      <c r="T16" s="447">
        <v>49</v>
      </c>
      <c r="U16" s="447">
        <v>657</v>
      </c>
      <c r="V16" s="447">
        <v>3</v>
      </c>
      <c r="W16" s="447">
        <v>486</v>
      </c>
      <c r="X16" s="447" t="s">
        <v>587</v>
      </c>
      <c r="Y16" s="447" t="s">
        <v>587</v>
      </c>
      <c r="Z16" s="448"/>
      <c r="AA16" s="448"/>
      <c r="AB16" s="448"/>
    </row>
    <row r="17" spans="1:25" ht="19.5" customHeight="1">
      <c r="A17" s="286" t="s">
        <v>530</v>
      </c>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row>
    <row r="18" spans="25:30" ht="13.5">
      <c r="Y18" s="449"/>
      <c r="Z18" s="1023"/>
      <c r="AA18" s="1023"/>
      <c r="AC18" s="1023"/>
      <c r="AD18" s="1023"/>
    </row>
    <row r="19" ht="13.5">
      <c r="Y19" s="449"/>
    </row>
  </sheetData>
  <sheetProtection/>
  <mergeCells count="14">
    <mergeCell ref="A5:C6"/>
    <mergeCell ref="D5:E5"/>
    <mergeCell ref="F5:G5"/>
    <mergeCell ref="H5:I5"/>
    <mergeCell ref="J5:K5"/>
    <mergeCell ref="L5:M5"/>
    <mergeCell ref="Z18:AA18"/>
    <mergeCell ref="AC18:AD18"/>
    <mergeCell ref="N5:O5"/>
    <mergeCell ref="P5:Q5"/>
    <mergeCell ref="R5:S5"/>
    <mergeCell ref="T5:U5"/>
    <mergeCell ref="V5:W5"/>
    <mergeCell ref="X5:Y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W20"/>
  <sheetViews>
    <sheetView zoomScalePageLayoutView="0" workbookViewId="0" topLeftCell="A1">
      <selection activeCell="A1" sqref="A1"/>
    </sheetView>
  </sheetViews>
  <sheetFormatPr defaultColWidth="9.140625" defaultRowHeight="15"/>
  <cols>
    <col min="1" max="1" width="4.8515625" style="433" customWidth="1"/>
    <col min="2" max="2" width="3.28125" style="433" customWidth="1"/>
    <col min="3" max="3" width="5.00390625" style="433" customWidth="1"/>
    <col min="4" max="17" width="9.421875" style="433" customWidth="1"/>
    <col min="18" max="16384" width="9.00390625" style="433" customWidth="1"/>
  </cols>
  <sheetData>
    <row r="1" spans="1:17" s="431" customFormat="1" ht="25.5">
      <c r="A1" s="97" t="s">
        <v>589</v>
      </c>
      <c r="B1" s="97"/>
      <c r="C1" s="97"/>
      <c r="D1" s="97"/>
      <c r="E1" s="97"/>
      <c r="F1" s="97"/>
      <c r="G1" s="97"/>
      <c r="H1" s="97"/>
      <c r="I1" s="97"/>
      <c r="J1" s="97"/>
      <c r="K1" s="97"/>
      <c r="L1" s="97"/>
      <c r="M1" s="97"/>
      <c r="N1" s="97"/>
      <c r="O1" s="97"/>
      <c r="P1" s="97"/>
      <c r="Q1" s="97"/>
    </row>
    <row r="2" spans="1:17" ht="12.75" customHeight="1">
      <c r="A2" s="391"/>
      <c r="B2" s="391"/>
      <c r="C2" s="391"/>
      <c r="D2" s="391"/>
      <c r="E2" s="391"/>
      <c r="F2" s="432"/>
      <c r="G2" s="432"/>
      <c r="H2" s="432"/>
      <c r="I2" s="432"/>
      <c r="J2" s="432"/>
      <c r="K2" s="432"/>
      <c r="L2" s="432"/>
      <c r="M2" s="432"/>
      <c r="N2" s="432"/>
      <c r="O2" s="391"/>
      <c r="P2" s="391"/>
      <c r="Q2" s="391"/>
    </row>
    <row r="3" spans="1:17" ht="12.75" customHeight="1">
      <c r="A3" s="391"/>
      <c r="B3" s="391"/>
      <c r="C3" s="391"/>
      <c r="D3" s="391"/>
      <c r="E3" s="391"/>
      <c r="F3" s="391"/>
      <c r="G3" s="391"/>
      <c r="H3" s="391"/>
      <c r="I3" s="391"/>
      <c r="J3" s="391"/>
      <c r="K3" s="391"/>
      <c r="L3" s="391"/>
      <c r="M3" s="391"/>
      <c r="N3" s="391"/>
      <c r="O3" s="391"/>
      <c r="P3" s="391"/>
      <c r="Q3" s="391"/>
    </row>
    <row r="4" spans="1:17" ht="18.75" customHeight="1" thickBot="1">
      <c r="A4" s="237" t="s">
        <v>590</v>
      </c>
      <c r="B4" s="434"/>
      <c r="C4" s="434"/>
      <c r="D4" s="434"/>
      <c r="E4" s="434"/>
      <c r="F4" s="434"/>
      <c r="G4" s="434"/>
      <c r="H4" s="434"/>
      <c r="I4" s="434"/>
      <c r="J4" s="434"/>
      <c r="K4" s="434"/>
      <c r="L4" s="434"/>
      <c r="M4" s="434"/>
      <c r="N4" s="434"/>
      <c r="O4" s="434"/>
      <c r="P4" s="434"/>
      <c r="Q4" s="101" t="s">
        <v>591</v>
      </c>
    </row>
    <row r="5" spans="1:19" s="115" customFormat="1" ht="13.5" customHeight="1">
      <c r="A5" s="960" t="s">
        <v>592</v>
      </c>
      <c r="B5" s="960"/>
      <c r="C5" s="960"/>
      <c r="D5" s="1024" t="s">
        <v>593</v>
      </c>
      <c r="E5" s="1025"/>
      <c r="F5" s="1024" t="s">
        <v>594</v>
      </c>
      <c r="G5" s="1025"/>
      <c r="H5" s="1024" t="s">
        <v>595</v>
      </c>
      <c r="I5" s="1025"/>
      <c r="J5" s="979" t="s">
        <v>596</v>
      </c>
      <c r="K5" s="949"/>
      <c r="L5" s="941" t="s">
        <v>597</v>
      </c>
      <c r="M5" s="942"/>
      <c r="N5" s="941" t="s">
        <v>598</v>
      </c>
      <c r="O5" s="942"/>
      <c r="P5" s="941" t="s">
        <v>599</v>
      </c>
      <c r="Q5" s="942"/>
      <c r="R5" s="435"/>
      <c r="S5" s="435"/>
    </row>
    <row r="6" spans="1:19" s="115" customFormat="1" ht="13.5" customHeight="1">
      <c r="A6" s="962"/>
      <c r="B6" s="962"/>
      <c r="C6" s="962"/>
      <c r="D6" s="450" t="s">
        <v>600</v>
      </c>
      <c r="E6" s="451" t="s">
        <v>525</v>
      </c>
      <c r="F6" s="451" t="s">
        <v>600</v>
      </c>
      <c r="G6" s="451" t="s">
        <v>525</v>
      </c>
      <c r="H6" s="451" t="s">
        <v>600</v>
      </c>
      <c r="I6" s="452" t="s">
        <v>525</v>
      </c>
      <c r="J6" s="451" t="s">
        <v>600</v>
      </c>
      <c r="K6" s="116" t="s">
        <v>525</v>
      </c>
      <c r="L6" s="116" t="s">
        <v>600</v>
      </c>
      <c r="M6" s="116" t="s">
        <v>525</v>
      </c>
      <c r="N6" s="116" t="s">
        <v>600</v>
      </c>
      <c r="O6" s="116" t="s">
        <v>525</v>
      </c>
      <c r="P6" s="116" t="s">
        <v>600</v>
      </c>
      <c r="Q6" s="116" t="s">
        <v>525</v>
      </c>
      <c r="R6" s="435"/>
      <c r="S6" s="435"/>
    </row>
    <row r="7" spans="1:19" ht="15" customHeight="1">
      <c r="A7" s="453" t="s">
        <v>601</v>
      </c>
      <c r="B7" s="346">
        <v>9</v>
      </c>
      <c r="C7" s="443" t="s">
        <v>602</v>
      </c>
      <c r="D7" s="454">
        <v>255</v>
      </c>
      <c r="E7" s="455">
        <v>5880</v>
      </c>
      <c r="F7" s="455">
        <v>10</v>
      </c>
      <c r="G7" s="455">
        <v>245</v>
      </c>
      <c r="H7" s="455">
        <v>73</v>
      </c>
      <c r="I7" s="455">
        <v>1070</v>
      </c>
      <c r="J7" s="455">
        <v>2</v>
      </c>
      <c r="K7" s="439">
        <v>20</v>
      </c>
      <c r="L7" s="439">
        <v>9</v>
      </c>
      <c r="M7" s="439">
        <v>289</v>
      </c>
      <c r="N7" s="439">
        <v>6</v>
      </c>
      <c r="O7" s="439">
        <v>37</v>
      </c>
      <c r="P7" s="439">
        <v>14</v>
      </c>
      <c r="Q7" s="439">
        <v>162</v>
      </c>
      <c r="R7" s="456"/>
      <c r="S7" s="456"/>
    </row>
    <row r="8" spans="1:19" ht="15" customHeight="1">
      <c r="A8" s="443"/>
      <c r="B8" s="346">
        <v>10</v>
      </c>
      <c r="C8" s="443"/>
      <c r="D8" s="260">
        <v>251</v>
      </c>
      <c r="E8" s="262">
        <v>4790</v>
      </c>
      <c r="F8" s="262">
        <v>8</v>
      </c>
      <c r="G8" s="262">
        <v>180</v>
      </c>
      <c r="H8" s="262">
        <v>75</v>
      </c>
      <c r="I8" s="262">
        <v>923</v>
      </c>
      <c r="J8" s="262">
        <v>2</v>
      </c>
      <c r="K8" s="262">
        <v>14</v>
      </c>
      <c r="L8" s="262">
        <v>9</v>
      </c>
      <c r="M8" s="262">
        <v>206</v>
      </c>
      <c r="N8" s="262">
        <v>6</v>
      </c>
      <c r="O8" s="262" t="s">
        <v>603</v>
      </c>
      <c r="P8" s="262">
        <v>14</v>
      </c>
      <c r="Q8" s="262">
        <v>77</v>
      </c>
      <c r="R8" s="456"/>
      <c r="S8" s="456"/>
    </row>
    <row r="9" spans="1:19" ht="15" customHeight="1">
      <c r="A9" s="443"/>
      <c r="B9" s="346">
        <v>11</v>
      </c>
      <c r="C9" s="443"/>
      <c r="D9" s="260">
        <v>248</v>
      </c>
      <c r="E9" s="262">
        <v>5460</v>
      </c>
      <c r="F9" s="262">
        <v>8</v>
      </c>
      <c r="G9" s="262">
        <v>192</v>
      </c>
      <c r="H9" s="262">
        <v>75</v>
      </c>
      <c r="I9" s="262">
        <v>852</v>
      </c>
      <c r="J9" s="262">
        <v>2</v>
      </c>
      <c r="K9" s="262">
        <v>20</v>
      </c>
      <c r="L9" s="262">
        <v>8</v>
      </c>
      <c r="M9" s="262">
        <v>248</v>
      </c>
      <c r="N9" s="262">
        <v>6</v>
      </c>
      <c r="O9" s="262" t="s">
        <v>604</v>
      </c>
      <c r="P9" s="262">
        <v>14</v>
      </c>
      <c r="Q9" s="262">
        <v>145</v>
      </c>
      <c r="R9" s="456"/>
      <c r="S9" s="456"/>
    </row>
    <row r="10" spans="1:19" ht="15" customHeight="1">
      <c r="A10" s="443"/>
      <c r="B10" s="346">
        <v>12</v>
      </c>
      <c r="C10" s="443"/>
      <c r="D10" s="260">
        <v>242</v>
      </c>
      <c r="E10" s="262">
        <v>4380</v>
      </c>
      <c r="F10" s="262">
        <v>6</v>
      </c>
      <c r="G10" s="262">
        <v>130</v>
      </c>
      <c r="H10" s="262">
        <v>75</v>
      </c>
      <c r="I10" s="262">
        <v>814</v>
      </c>
      <c r="J10" s="262">
        <v>3</v>
      </c>
      <c r="K10" s="262">
        <v>22</v>
      </c>
      <c r="L10" s="262">
        <v>8</v>
      </c>
      <c r="M10" s="262">
        <v>270</v>
      </c>
      <c r="N10" s="262">
        <v>5</v>
      </c>
      <c r="O10" s="262">
        <v>30</v>
      </c>
      <c r="P10" s="262">
        <v>12</v>
      </c>
      <c r="Q10" s="262">
        <v>130</v>
      </c>
      <c r="R10" s="456"/>
      <c r="S10" s="456"/>
    </row>
    <row r="11" spans="1:19" ht="15" customHeight="1">
      <c r="A11" s="443"/>
      <c r="B11" s="346">
        <v>13</v>
      </c>
      <c r="C11" s="443"/>
      <c r="D11" s="260">
        <v>237</v>
      </c>
      <c r="E11" s="262" t="s">
        <v>605</v>
      </c>
      <c r="F11" s="262">
        <v>3</v>
      </c>
      <c r="G11" s="262" t="s">
        <v>606</v>
      </c>
      <c r="H11" s="262">
        <v>75</v>
      </c>
      <c r="I11" s="262">
        <v>898</v>
      </c>
      <c r="J11" s="262">
        <v>3</v>
      </c>
      <c r="K11" s="457">
        <v>22</v>
      </c>
      <c r="L11" s="262">
        <v>8</v>
      </c>
      <c r="M11" s="262">
        <v>276</v>
      </c>
      <c r="N11" s="262">
        <v>4</v>
      </c>
      <c r="O11" s="262" t="s">
        <v>607</v>
      </c>
      <c r="P11" s="262">
        <v>10</v>
      </c>
      <c r="Q11" s="262">
        <v>98</v>
      </c>
      <c r="R11" s="456"/>
      <c r="S11" s="456"/>
    </row>
    <row r="12" spans="1:19" ht="15" customHeight="1">
      <c r="A12" s="443"/>
      <c r="B12" s="346">
        <v>14</v>
      </c>
      <c r="C12" s="443"/>
      <c r="D12" s="260">
        <v>232</v>
      </c>
      <c r="E12" s="262">
        <v>4010</v>
      </c>
      <c r="F12" s="262">
        <v>2</v>
      </c>
      <c r="G12" s="262">
        <v>45</v>
      </c>
      <c r="H12" s="262">
        <v>75</v>
      </c>
      <c r="I12" s="262">
        <v>781</v>
      </c>
      <c r="J12" s="262">
        <v>3</v>
      </c>
      <c r="K12" s="262">
        <v>22</v>
      </c>
      <c r="L12" s="262">
        <v>8</v>
      </c>
      <c r="M12" s="262">
        <v>274</v>
      </c>
      <c r="N12" s="262">
        <v>4</v>
      </c>
      <c r="O12" s="262">
        <v>18</v>
      </c>
      <c r="P12" s="262">
        <v>8</v>
      </c>
      <c r="Q12" s="262">
        <v>87</v>
      </c>
      <c r="R12" s="456"/>
      <c r="S12" s="456"/>
    </row>
    <row r="13" spans="1:19" ht="15" customHeight="1">
      <c r="A13" s="443"/>
      <c r="B13" s="346">
        <v>15</v>
      </c>
      <c r="C13" s="443"/>
      <c r="D13" s="260">
        <v>228</v>
      </c>
      <c r="E13" s="262">
        <v>4380</v>
      </c>
      <c r="F13" s="262">
        <v>2</v>
      </c>
      <c r="G13" s="262">
        <v>44</v>
      </c>
      <c r="H13" s="262">
        <v>72</v>
      </c>
      <c r="I13" s="262">
        <v>826</v>
      </c>
      <c r="J13" s="262">
        <v>3</v>
      </c>
      <c r="K13" s="262">
        <v>25</v>
      </c>
      <c r="L13" s="262">
        <v>8</v>
      </c>
      <c r="M13" s="262">
        <v>247</v>
      </c>
      <c r="N13" s="262">
        <v>3</v>
      </c>
      <c r="O13" s="262">
        <v>13</v>
      </c>
      <c r="P13" s="262">
        <v>7</v>
      </c>
      <c r="Q13" s="262">
        <v>71</v>
      </c>
      <c r="R13" s="456"/>
      <c r="S13" s="456"/>
    </row>
    <row r="14" spans="1:19" ht="15" customHeight="1">
      <c r="A14" s="443"/>
      <c r="B14" s="346">
        <v>16</v>
      </c>
      <c r="C14" s="443"/>
      <c r="D14" s="260">
        <v>225</v>
      </c>
      <c r="E14" s="262">
        <v>3350</v>
      </c>
      <c r="F14" s="262">
        <v>2</v>
      </c>
      <c r="G14" s="262">
        <v>43</v>
      </c>
      <c r="H14" s="262">
        <v>70</v>
      </c>
      <c r="I14" s="262">
        <v>1010</v>
      </c>
      <c r="J14" s="262">
        <v>3</v>
      </c>
      <c r="K14" s="262">
        <v>22</v>
      </c>
      <c r="L14" s="262">
        <v>8</v>
      </c>
      <c r="M14" s="262">
        <v>199</v>
      </c>
      <c r="N14" s="262">
        <v>3</v>
      </c>
      <c r="O14" s="262">
        <v>13</v>
      </c>
      <c r="P14" s="262">
        <v>7</v>
      </c>
      <c r="Q14" s="262">
        <v>55</v>
      </c>
      <c r="R14" s="456"/>
      <c r="S14" s="456"/>
    </row>
    <row r="15" spans="1:19" ht="15" customHeight="1">
      <c r="A15" s="443"/>
      <c r="B15" s="346">
        <v>17</v>
      </c>
      <c r="C15" s="443"/>
      <c r="D15" s="260">
        <v>222</v>
      </c>
      <c r="E15" s="262">
        <v>4090</v>
      </c>
      <c r="F15" s="262">
        <v>2</v>
      </c>
      <c r="G15" s="262">
        <v>40</v>
      </c>
      <c r="H15" s="262">
        <v>70</v>
      </c>
      <c r="I15" s="262">
        <v>805</v>
      </c>
      <c r="J15" s="262">
        <v>3</v>
      </c>
      <c r="K15" s="262">
        <v>24</v>
      </c>
      <c r="L15" s="262">
        <v>8</v>
      </c>
      <c r="M15" s="262">
        <v>248</v>
      </c>
      <c r="N15" s="262">
        <v>3</v>
      </c>
      <c r="O15" s="262">
        <v>13</v>
      </c>
      <c r="P15" s="262">
        <v>7</v>
      </c>
      <c r="Q15" s="262">
        <v>72</v>
      </c>
      <c r="R15" s="456"/>
      <c r="S15" s="456"/>
    </row>
    <row r="16" spans="1:19" s="407" customFormat="1" ht="15" customHeight="1" thickBot="1">
      <c r="A16" s="458"/>
      <c r="B16" s="350">
        <v>18</v>
      </c>
      <c r="C16" s="458"/>
      <c r="D16" s="404">
        <v>221</v>
      </c>
      <c r="E16" s="406">
        <v>3020</v>
      </c>
      <c r="F16" s="282">
        <v>2</v>
      </c>
      <c r="G16" s="282">
        <v>35</v>
      </c>
      <c r="H16" s="282">
        <v>70</v>
      </c>
      <c r="I16" s="282">
        <v>795</v>
      </c>
      <c r="J16" s="282">
        <v>3</v>
      </c>
      <c r="K16" s="406">
        <v>15</v>
      </c>
      <c r="L16" s="406">
        <v>8</v>
      </c>
      <c r="M16" s="406">
        <v>207</v>
      </c>
      <c r="N16" s="406">
        <v>3</v>
      </c>
      <c r="O16" s="406">
        <v>12</v>
      </c>
      <c r="P16" s="406">
        <v>7</v>
      </c>
      <c r="Q16" s="406">
        <v>62</v>
      </c>
      <c r="R16" s="459"/>
      <c r="S16" s="459"/>
    </row>
    <row r="17" spans="1:17" ht="15" customHeight="1">
      <c r="A17" s="286" t="s">
        <v>608</v>
      </c>
      <c r="B17" s="391"/>
      <c r="C17" s="391"/>
      <c r="D17" s="391"/>
      <c r="E17" s="391"/>
      <c r="F17" s="391"/>
      <c r="G17" s="391"/>
      <c r="H17" s="391"/>
      <c r="I17" s="391"/>
      <c r="J17" s="391"/>
      <c r="K17" s="391"/>
      <c r="L17" s="391"/>
      <c r="M17" s="391"/>
      <c r="N17" s="391"/>
      <c r="O17" s="391"/>
      <c r="P17" s="391"/>
      <c r="Q17" s="391"/>
    </row>
    <row r="18" spans="1:17" ht="15" customHeight="1">
      <c r="A18" s="286" t="s">
        <v>609</v>
      </c>
      <c r="B18" s="391"/>
      <c r="C18" s="391"/>
      <c r="D18" s="391"/>
      <c r="E18" s="391"/>
      <c r="F18" s="391"/>
      <c r="G18" s="391"/>
      <c r="H18" s="391"/>
      <c r="I18" s="391"/>
      <c r="J18" s="391"/>
      <c r="K18" s="391"/>
      <c r="L18" s="391"/>
      <c r="M18" s="391"/>
      <c r="N18" s="391"/>
      <c r="O18" s="391"/>
      <c r="P18" s="391"/>
      <c r="Q18" s="391"/>
    </row>
    <row r="19" spans="1:23" ht="15" customHeight="1">
      <c r="A19" s="287" t="s">
        <v>610</v>
      </c>
      <c r="B19" s="391"/>
      <c r="C19" s="391"/>
      <c r="D19" s="391"/>
      <c r="E19" s="391"/>
      <c r="F19" s="391"/>
      <c r="G19" s="391"/>
      <c r="H19" s="391"/>
      <c r="I19" s="391"/>
      <c r="J19" s="391"/>
      <c r="K19" s="391"/>
      <c r="L19" s="391"/>
      <c r="M19" s="391"/>
      <c r="N19" s="391"/>
      <c r="O19" s="391"/>
      <c r="P19" s="391"/>
      <c r="Q19" s="391"/>
      <c r="R19" s="449"/>
      <c r="S19" s="1023"/>
      <c r="T19" s="1023"/>
      <c r="V19" s="1023"/>
      <c r="W19" s="1023"/>
    </row>
    <row r="20" spans="18:23" ht="13.5">
      <c r="R20" s="449"/>
      <c r="S20" s="1023"/>
      <c r="T20" s="1023"/>
      <c r="V20" s="1023"/>
      <c r="W20" s="1023"/>
    </row>
  </sheetData>
  <sheetProtection/>
  <mergeCells count="12">
    <mergeCell ref="A5:C6"/>
    <mergeCell ref="D5:E5"/>
    <mergeCell ref="F5:G5"/>
    <mergeCell ref="H5:I5"/>
    <mergeCell ref="J5:K5"/>
    <mergeCell ref="L5:M5"/>
    <mergeCell ref="N5:O5"/>
    <mergeCell ref="P5:Q5"/>
    <mergeCell ref="S19:T19"/>
    <mergeCell ref="V19:W19"/>
    <mergeCell ref="S20:T20"/>
    <mergeCell ref="V20:W20"/>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9.140625" defaultRowHeight="15"/>
  <cols>
    <col min="1" max="1" width="5.00390625" style="464" customWidth="1"/>
    <col min="2" max="2" width="3.28125" style="464" customWidth="1"/>
    <col min="3" max="3" width="4.8515625" style="464" customWidth="1"/>
    <col min="4" max="13" width="9.421875" style="464" customWidth="1"/>
    <col min="14" max="16384" width="9.00390625" style="464" customWidth="1"/>
  </cols>
  <sheetData>
    <row r="1" spans="1:13" s="461" customFormat="1" ht="25.5">
      <c r="A1" s="460" t="s">
        <v>611</v>
      </c>
      <c r="B1" s="460"/>
      <c r="C1" s="460"/>
      <c r="D1" s="460"/>
      <c r="E1" s="460"/>
      <c r="F1" s="460"/>
      <c r="G1" s="460"/>
      <c r="H1" s="460"/>
      <c r="I1" s="460"/>
      <c r="J1" s="460"/>
      <c r="K1" s="460"/>
      <c r="L1" s="460"/>
      <c r="M1" s="460"/>
    </row>
    <row r="2" spans="1:15" ht="12.75" customHeight="1">
      <c r="A2" s="462"/>
      <c r="B2" s="462"/>
      <c r="C2" s="462"/>
      <c r="D2" s="462"/>
      <c r="E2" s="462"/>
      <c r="F2" s="462"/>
      <c r="G2" s="462"/>
      <c r="H2" s="462"/>
      <c r="I2" s="462"/>
      <c r="J2" s="462"/>
      <c r="K2" s="462"/>
      <c r="L2" s="462"/>
      <c r="M2" s="462"/>
      <c r="N2" s="463"/>
      <c r="O2" s="463"/>
    </row>
    <row r="3" spans="1:15" ht="12.75" customHeight="1">
      <c r="A3" s="465"/>
      <c r="B3" s="465"/>
      <c r="C3" s="465"/>
      <c r="D3" s="465"/>
      <c r="E3" s="465"/>
      <c r="F3" s="465"/>
      <c r="G3" s="465"/>
      <c r="H3" s="465"/>
      <c r="I3" s="465"/>
      <c r="J3" s="465"/>
      <c r="K3" s="465"/>
      <c r="L3" s="465"/>
      <c r="M3" s="465"/>
      <c r="N3" s="463"/>
      <c r="O3" s="463"/>
    </row>
    <row r="4" spans="1:16" ht="17.25" customHeight="1" thickBot="1">
      <c r="A4" s="466" t="s">
        <v>612</v>
      </c>
      <c r="B4" s="467"/>
      <c r="C4" s="467"/>
      <c r="D4" s="467"/>
      <c r="E4" s="467"/>
      <c r="F4" s="467"/>
      <c r="G4" s="467"/>
      <c r="H4" s="467"/>
      <c r="I4" s="467"/>
      <c r="J4" s="467"/>
      <c r="K4" s="467"/>
      <c r="L4" s="467"/>
      <c r="M4" s="468" t="s">
        <v>613</v>
      </c>
      <c r="N4" s="463"/>
      <c r="O4" s="463"/>
      <c r="P4" s="463"/>
    </row>
    <row r="5" spans="1:15" ht="13.5">
      <c r="A5" s="1026" t="s">
        <v>614</v>
      </c>
      <c r="B5" s="1026"/>
      <c r="C5" s="1026"/>
      <c r="D5" s="1028" t="s">
        <v>615</v>
      </c>
      <c r="E5" s="1029"/>
      <c r="F5" s="1028" t="s">
        <v>616</v>
      </c>
      <c r="G5" s="1029"/>
      <c r="H5" s="1028" t="s">
        <v>617</v>
      </c>
      <c r="I5" s="1029"/>
      <c r="J5" s="1028" t="s">
        <v>618</v>
      </c>
      <c r="K5" s="1029"/>
      <c r="L5" s="1028" t="s">
        <v>619</v>
      </c>
      <c r="M5" s="1029"/>
      <c r="N5" s="463"/>
      <c r="O5" s="463"/>
    </row>
    <row r="6" spans="1:15" ht="13.5">
      <c r="A6" s="1027"/>
      <c r="B6" s="1027"/>
      <c r="C6" s="1027"/>
      <c r="D6" s="470" t="s">
        <v>620</v>
      </c>
      <c r="E6" s="470" t="s">
        <v>621</v>
      </c>
      <c r="F6" s="470" t="s">
        <v>620</v>
      </c>
      <c r="G6" s="470" t="s">
        <v>621</v>
      </c>
      <c r="H6" s="470" t="s">
        <v>620</v>
      </c>
      <c r="I6" s="470" t="s">
        <v>621</v>
      </c>
      <c r="J6" s="470" t="s">
        <v>620</v>
      </c>
      <c r="K6" s="470" t="s">
        <v>621</v>
      </c>
      <c r="L6" s="470" t="s">
        <v>620</v>
      </c>
      <c r="M6" s="470" t="s">
        <v>621</v>
      </c>
      <c r="N6" s="463"/>
      <c r="O6" s="463"/>
    </row>
    <row r="7" spans="1:19" ht="15" customHeight="1">
      <c r="A7" s="471" t="s">
        <v>622</v>
      </c>
      <c r="B7" s="471">
        <v>10</v>
      </c>
      <c r="C7" s="472" t="s">
        <v>623</v>
      </c>
      <c r="D7" s="473">
        <v>41</v>
      </c>
      <c r="E7" s="474">
        <v>1430</v>
      </c>
      <c r="F7" s="474">
        <v>28</v>
      </c>
      <c r="G7" s="474">
        <v>1340</v>
      </c>
      <c r="H7" s="474">
        <v>9</v>
      </c>
      <c r="I7" s="474">
        <v>846</v>
      </c>
      <c r="J7" s="475">
        <v>9</v>
      </c>
      <c r="K7" s="475">
        <v>161</v>
      </c>
      <c r="L7" s="475">
        <v>5</v>
      </c>
      <c r="M7" s="475">
        <v>80</v>
      </c>
      <c r="N7" s="476"/>
      <c r="O7" s="476"/>
      <c r="P7" s="476"/>
      <c r="Q7" s="476"/>
      <c r="R7" s="476"/>
      <c r="S7" s="477"/>
    </row>
    <row r="8" spans="1:19" ht="15" customHeight="1">
      <c r="A8" s="478"/>
      <c r="B8" s="471">
        <v>11</v>
      </c>
      <c r="C8" s="478"/>
      <c r="D8" s="479">
        <v>39</v>
      </c>
      <c r="E8" s="480">
        <v>1300</v>
      </c>
      <c r="F8" s="480">
        <v>24</v>
      </c>
      <c r="G8" s="480">
        <v>1260</v>
      </c>
      <c r="H8" s="480">
        <v>5</v>
      </c>
      <c r="I8" s="480">
        <v>698</v>
      </c>
      <c r="J8" s="481">
        <v>9</v>
      </c>
      <c r="K8" s="481">
        <v>161</v>
      </c>
      <c r="L8" s="481">
        <v>5</v>
      </c>
      <c r="M8" s="481">
        <v>72</v>
      </c>
      <c r="N8" s="476"/>
      <c r="O8" s="476"/>
      <c r="P8" s="476"/>
      <c r="Q8" s="476"/>
      <c r="R8" s="476"/>
      <c r="S8" s="477"/>
    </row>
    <row r="9" spans="1:19" ht="15" customHeight="1">
      <c r="A9" s="478"/>
      <c r="B9" s="471">
        <v>12</v>
      </c>
      <c r="C9" s="478"/>
      <c r="D9" s="479">
        <v>35</v>
      </c>
      <c r="E9" s="480">
        <v>1200</v>
      </c>
      <c r="F9" s="480">
        <v>22</v>
      </c>
      <c r="G9" s="480">
        <v>1250</v>
      </c>
      <c r="H9" s="480">
        <v>5</v>
      </c>
      <c r="I9" s="480">
        <v>627</v>
      </c>
      <c r="J9" s="481">
        <v>9</v>
      </c>
      <c r="K9" s="481">
        <v>168</v>
      </c>
      <c r="L9" s="481">
        <v>4</v>
      </c>
      <c r="M9" s="481">
        <v>60</v>
      </c>
      <c r="N9" s="476"/>
      <c r="O9" s="476"/>
      <c r="P9" s="476"/>
      <c r="Q9" s="476"/>
      <c r="R9" s="476"/>
      <c r="S9" s="477"/>
    </row>
    <row r="10" spans="1:19" ht="15" customHeight="1">
      <c r="A10" s="478"/>
      <c r="B10" s="471">
        <v>13</v>
      </c>
      <c r="C10" s="478"/>
      <c r="D10" s="479">
        <v>33</v>
      </c>
      <c r="E10" s="480">
        <v>1140</v>
      </c>
      <c r="F10" s="480">
        <v>21</v>
      </c>
      <c r="G10" s="480">
        <v>1120</v>
      </c>
      <c r="H10" s="480">
        <v>4</v>
      </c>
      <c r="I10" s="480">
        <v>482</v>
      </c>
      <c r="J10" s="481">
        <v>9</v>
      </c>
      <c r="K10" s="481">
        <v>165</v>
      </c>
      <c r="L10" s="481">
        <v>4</v>
      </c>
      <c r="M10" s="481">
        <v>60</v>
      </c>
      <c r="N10" s="476"/>
      <c r="O10" s="476"/>
      <c r="P10" s="476"/>
      <c r="Q10" s="476"/>
      <c r="R10" s="476"/>
      <c r="S10" s="477"/>
    </row>
    <row r="11" spans="1:19" ht="15" customHeight="1">
      <c r="A11" s="478"/>
      <c r="B11" s="471">
        <v>14</v>
      </c>
      <c r="C11" s="478"/>
      <c r="D11" s="479">
        <v>33</v>
      </c>
      <c r="E11" s="480">
        <v>1090</v>
      </c>
      <c r="F11" s="480">
        <v>24</v>
      </c>
      <c r="G11" s="480">
        <v>1330</v>
      </c>
      <c r="H11" s="480">
        <v>3</v>
      </c>
      <c r="I11" s="480">
        <v>457</v>
      </c>
      <c r="J11" s="481">
        <v>7</v>
      </c>
      <c r="K11" s="481">
        <v>145</v>
      </c>
      <c r="L11" s="481">
        <v>4</v>
      </c>
      <c r="M11" s="481">
        <v>57</v>
      </c>
      <c r="N11" s="476"/>
      <c r="O11" s="476"/>
      <c r="P11" s="476"/>
      <c r="Q11" s="476"/>
      <c r="R11" s="476"/>
      <c r="S11" s="477"/>
    </row>
    <row r="12" spans="1:19" ht="15" customHeight="1">
      <c r="A12" s="478"/>
      <c r="B12" s="471">
        <v>15</v>
      </c>
      <c r="C12" s="478"/>
      <c r="D12" s="479">
        <v>30</v>
      </c>
      <c r="E12" s="480">
        <v>978</v>
      </c>
      <c r="F12" s="480">
        <v>21</v>
      </c>
      <c r="G12" s="480">
        <v>1250</v>
      </c>
      <c r="H12" s="480">
        <v>4</v>
      </c>
      <c r="I12" s="480">
        <v>433</v>
      </c>
      <c r="J12" s="481">
        <v>7</v>
      </c>
      <c r="K12" s="481">
        <v>141</v>
      </c>
      <c r="L12" s="481">
        <v>3</v>
      </c>
      <c r="M12" s="481">
        <v>46</v>
      </c>
      <c r="N12" s="476"/>
      <c r="O12" s="476"/>
      <c r="P12" s="476"/>
      <c r="Q12" s="476"/>
      <c r="R12" s="476"/>
      <c r="S12" s="477"/>
    </row>
    <row r="13" spans="1:19" ht="15" customHeight="1">
      <c r="A13" s="478"/>
      <c r="B13" s="471">
        <v>16</v>
      </c>
      <c r="C13" s="478"/>
      <c r="D13" s="479">
        <v>28</v>
      </c>
      <c r="E13" s="480">
        <v>923</v>
      </c>
      <c r="F13" s="480">
        <v>18</v>
      </c>
      <c r="G13" s="480">
        <v>1100</v>
      </c>
      <c r="H13" s="480">
        <v>3</v>
      </c>
      <c r="I13" s="480">
        <v>446</v>
      </c>
      <c r="J13" s="481">
        <v>7</v>
      </c>
      <c r="K13" s="481">
        <v>148</v>
      </c>
      <c r="L13" s="481">
        <v>4</v>
      </c>
      <c r="M13" s="481">
        <v>58</v>
      </c>
      <c r="N13" s="476"/>
      <c r="O13" s="476"/>
      <c r="P13" s="476"/>
      <c r="Q13" s="476"/>
      <c r="R13" s="476"/>
      <c r="S13" s="477"/>
    </row>
    <row r="14" spans="1:19" ht="15" customHeight="1">
      <c r="A14" s="478"/>
      <c r="B14" s="471">
        <v>17</v>
      </c>
      <c r="C14" s="478"/>
      <c r="D14" s="479">
        <v>26</v>
      </c>
      <c r="E14" s="480">
        <v>873</v>
      </c>
      <c r="F14" s="480">
        <v>19</v>
      </c>
      <c r="G14" s="480">
        <v>1060</v>
      </c>
      <c r="H14" s="480">
        <v>3</v>
      </c>
      <c r="I14" s="480">
        <v>440</v>
      </c>
      <c r="J14" s="481">
        <v>6</v>
      </c>
      <c r="K14" s="481">
        <v>139</v>
      </c>
      <c r="L14" s="481">
        <v>2</v>
      </c>
      <c r="M14" s="481" t="s">
        <v>194</v>
      </c>
      <c r="N14" s="476"/>
      <c r="O14" s="476"/>
      <c r="P14" s="476"/>
      <c r="Q14" s="476"/>
      <c r="R14" s="476"/>
      <c r="S14" s="477"/>
    </row>
    <row r="15" spans="1:19" ht="15" customHeight="1">
      <c r="A15" s="478"/>
      <c r="B15" s="471">
        <v>18</v>
      </c>
      <c r="C15" s="478"/>
      <c r="D15" s="479">
        <v>25</v>
      </c>
      <c r="E15" s="480">
        <v>840</v>
      </c>
      <c r="F15" s="480">
        <v>17</v>
      </c>
      <c r="G15" s="480">
        <v>1040</v>
      </c>
      <c r="H15" s="480">
        <v>4</v>
      </c>
      <c r="I15" s="480">
        <v>470</v>
      </c>
      <c r="J15" s="481">
        <v>5</v>
      </c>
      <c r="K15" s="481">
        <v>95</v>
      </c>
      <c r="L15" s="481">
        <v>2</v>
      </c>
      <c r="M15" s="481" t="s">
        <v>194</v>
      </c>
      <c r="N15" s="476"/>
      <c r="O15" s="476"/>
      <c r="P15" s="476"/>
      <c r="Q15" s="476"/>
      <c r="R15" s="476"/>
      <c r="S15" s="477"/>
    </row>
    <row r="16" spans="1:18" s="489" customFormat="1" ht="15" customHeight="1" thickBot="1">
      <c r="A16" s="482"/>
      <c r="B16" s="483">
        <v>19</v>
      </c>
      <c r="C16" s="482"/>
      <c r="D16" s="484">
        <v>25</v>
      </c>
      <c r="E16" s="485">
        <v>820</v>
      </c>
      <c r="F16" s="485">
        <v>17</v>
      </c>
      <c r="G16" s="485">
        <v>900</v>
      </c>
      <c r="H16" s="485">
        <v>4</v>
      </c>
      <c r="I16" s="485">
        <v>400</v>
      </c>
      <c r="J16" s="486">
        <v>4</v>
      </c>
      <c r="K16" s="486">
        <v>83</v>
      </c>
      <c r="L16" s="487">
        <v>2</v>
      </c>
      <c r="M16" s="487" t="s">
        <v>194</v>
      </c>
      <c r="N16" s="488"/>
      <c r="O16" s="488"/>
      <c r="P16" s="488"/>
      <c r="Q16" s="488"/>
      <c r="R16" s="488"/>
    </row>
    <row r="17" spans="1:16" ht="15" customHeight="1">
      <c r="A17" s="490" t="s">
        <v>624</v>
      </c>
      <c r="B17" s="491"/>
      <c r="C17" s="491"/>
      <c r="D17" s="491"/>
      <c r="E17" s="491"/>
      <c r="F17" s="491"/>
      <c r="G17" s="492"/>
      <c r="H17" s="492"/>
      <c r="I17" s="492"/>
      <c r="J17" s="492"/>
      <c r="K17" s="492"/>
      <c r="L17" s="492"/>
      <c r="M17" s="492"/>
      <c r="N17" s="463"/>
      <c r="O17" s="463"/>
      <c r="P17" s="463"/>
    </row>
    <row r="18" spans="1:16" ht="15" customHeight="1">
      <c r="A18" s="490" t="s">
        <v>530</v>
      </c>
      <c r="B18" s="493"/>
      <c r="C18" s="493"/>
      <c r="D18" s="493"/>
      <c r="E18" s="493"/>
      <c r="F18" s="493"/>
      <c r="G18" s="492"/>
      <c r="H18" s="492"/>
      <c r="I18" s="492"/>
      <c r="J18" s="492"/>
      <c r="K18" s="492"/>
      <c r="L18" s="492"/>
      <c r="M18" s="492"/>
      <c r="N18" s="463"/>
      <c r="O18" s="463"/>
      <c r="P18" s="463"/>
    </row>
  </sheetData>
  <sheetProtection/>
  <mergeCells count="6">
    <mergeCell ref="A5:C6"/>
    <mergeCell ref="D5:E5"/>
    <mergeCell ref="F5:G5"/>
    <mergeCell ref="H5:I5"/>
    <mergeCell ref="J5:K5"/>
    <mergeCell ref="L5:M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5"/>
  <cols>
    <col min="1" max="4" width="18.7109375" style="464" customWidth="1"/>
    <col min="5" max="16384" width="9.00390625" style="464" customWidth="1"/>
  </cols>
  <sheetData>
    <row r="1" spans="1:4" s="461" customFormat="1" ht="25.5">
      <c r="A1" s="460" t="s">
        <v>625</v>
      </c>
      <c r="B1" s="460"/>
      <c r="C1" s="460"/>
      <c r="D1" s="460"/>
    </row>
    <row r="2" spans="1:6" ht="12.75" customHeight="1">
      <c r="A2" s="462"/>
      <c r="B2" s="462"/>
      <c r="C2" s="462"/>
      <c r="D2" s="462"/>
      <c r="E2" s="463"/>
      <c r="F2" s="463"/>
    </row>
    <row r="3" spans="1:6" ht="12.75" customHeight="1">
      <c r="A3" s="465"/>
      <c r="B3" s="465"/>
      <c r="C3" s="465"/>
      <c r="D3" s="465"/>
      <c r="E3" s="463"/>
      <c r="F3" s="463"/>
    </row>
    <row r="4" spans="1:7" ht="17.25" customHeight="1" thickBot="1">
      <c r="A4" s="466" t="s">
        <v>626</v>
      </c>
      <c r="B4" s="494"/>
      <c r="C4" s="494"/>
      <c r="D4" s="468" t="s">
        <v>627</v>
      </c>
      <c r="E4" s="463"/>
      <c r="F4" s="463"/>
      <c r="G4" s="463"/>
    </row>
    <row r="5" spans="1:9" ht="13.5">
      <c r="A5" s="495" t="s">
        <v>628</v>
      </c>
      <c r="B5" s="496" t="s">
        <v>629</v>
      </c>
      <c r="C5" s="497" t="s">
        <v>630</v>
      </c>
      <c r="D5" s="469" t="s">
        <v>631</v>
      </c>
      <c r="E5" s="463"/>
      <c r="F5" s="463"/>
      <c r="G5" s="463"/>
      <c r="H5" s="463"/>
      <c r="I5" s="463"/>
    </row>
    <row r="6" spans="1:9" s="501" customFormat="1" ht="13.5">
      <c r="A6" s="498" t="s">
        <v>632</v>
      </c>
      <c r="B6" s="499">
        <v>2036</v>
      </c>
      <c r="C6" s="500">
        <v>321</v>
      </c>
      <c r="D6" s="500">
        <v>593</v>
      </c>
      <c r="F6" s="502"/>
      <c r="G6" s="502"/>
      <c r="H6" s="502"/>
      <c r="I6" s="502"/>
    </row>
    <row r="7" spans="1:9" ht="13.5">
      <c r="A7" s="503" t="s">
        <v>633</v>
      </c>
      <c r="B7" s="504">
        <v>1517</v>
      </c>
      <c r="C7" s="505">
        <v>82</v>
      </c>
      <c r="D7" s="505">
        <v>371</v>
      </c>
      <c r="E7" s="463"/>
      <c r="F7" s="463"/>
      <c r="G7" s="463"/>
      <c r="H7" s="463"/>
      <c r="I7" s="463"/>
    </row>
    <row r="8" spans="1:9" ht="14.25" thickBot="1">
      <c r="A8" s="506" t="s">
        <v>634</v>
      </c>
      <c r="B8" s="507">
        <v>519</v>
      </c>
      <c r="C8" s="508">
        <v>239</v>
      </c>
      <c r="D8" s="508">
        <v>222</v>
      </c>
      <c r="E8" s="463"/>
      <c r="F8" s="463"/>
      <c r="G8" s="463"/>
      <c r="H8" s="463"/>
      <c r="I8" s="463"/>
    </row>
    <row r="9" spans="1:5" s="511" customFormat="1" ht="12">
      <c r="A9" s="490" t="s">
        <v>635</v>
      </c>
      <c r="B9" s="509"/>
      <c r="C9" s="509"/>
      <c r="D9" s="509"/>
      <c r="E9" s="510"/>
    </row>
    <row r="10" spans="1:5" ht="13.5">
      <c r="A10" s="490" t="s">
        <v>636</v>
      </c>
      <c r="B10" s="492"/>
      <c r="C10" s="492"/>
      <c r="D10" s="492"/>
      <c r="E10" s="463"/>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P9"/>
  <sheetViews>
    <sheetView zoomScalePageLayoutView="0" workbookViewId="0" topLeftCell="A1">
      <selection activeCell="A1" sqref="A1"/>
    </sheetView>
  </sheetViews>
  <sheetFormatPr defaultColWidth="9.140625" defaultRowHeight="15"/>
  <cols>
    <col min="1" max="1" width="15.00390625" style="464" customWidth="1"/>
    <col min="2" max="11" width="8.57421875" style="464" customWidth="1"/>
    <col min="12" max="16384" width="9.00390625" style="464" customWidth="1"/>
  </cols>
  <sheetData>
    <row r="1" spans="1:11" s="461" customFormat="1" ht="25.5">
      <c r="A1" s="460" t="s">
        <v>637</v>
      </c>
      <c r="B1" s="460"/>
      <c r="C1" s="460"/>
      <c r="D1" s="460"/>
      <c r="E1" s="460"/>
      <c r="F1" s="460"/>
      <c r="G1" s="460"/>
      <c r="H1" s="460"/>
      <c r="I1" s="460"/>
      <c r="J1" s="460"/>
      <c r="K1" s="460"/>
    </row>
    <row r="2" spans="1:13" ht="13.5" customHeight="1">
      <c r="A2" s="462"/>
      <c r="B2" s="462"/>
      <c r="C2" s="462"/>
      <c r="D2" s="462"/>
      <c r="E2" s="462"/>
      <c r="F2" s="462"/>
      <c r="G2" s="462"/>
      <c r="H2" s="462"/>
      <c r="I2" s="462"/>
      <c r="J2" s="462"/>
      <c r="K2" s="462"/>
      <c r="L2" s="463"/>
      <c r="M2" s="463"/>
    </row>
    <row r="3" spans="1:13" ht="13.5" customHeight="1">
      <c r="A3" s="465"/>
      <c r="B3" s="465"/>
      <c r="C3" s="465"/>
      <c r="D3" s="465"/>
      <c r="E3" s="465"/>
      <c r="F3" s="465"/>
      <c r="G3" s="465"/>
      <c r="H3" s="465"/>
      <c r="I3" s="465"/>
      <c r="J3" s="465"/>
      <c r="K3" s="465"/>
      <c r="L3" s="463"/>
      <c r="M3" s="463"/>
    </row>
    <row r="4" spans="1:14" ht="17.25" customHeight="1" thickBot="1">
      <c r="A4" s="466" t="s">
        <v>638</v>
      </c>
      <c r="B4" s="494"/>
      <c r="C4" s="494"/>
      <c r="D4" s="494"/>
      <c r="E4" s="494"/>
      <c r="F4" s="494"/>
      <c r="G4" s="494"/>
      <c r="H4" s="467"/>
      <c r="I4" s="467"/>
      <c r="J4" s="467"/>
      <c r="K4" s="468" t="s">
        <v>639</v>
      </c>
      <c r="L4" s="463"/>
      <c r="M4" s="463"/>
      <c r="N4" s="463"/>
    </row>
    <row r="5" spans="1:16" ht="13.5">
      <c r="A5" s="512" t="s">
        <v>640</v>
      </c>
      <c r="B5" s="513" t="s">
        <v>641</v>
      </c>
      <c r="C5" s="513" t="s">
        <v>541</v>
      </c>
      <c r="D5" s="513" t="s">
        <v>542</v>
      </c>
      <c r="E5" s="513" t="s">
        <v>543</v>
      </c>
      <c r="F5" s="513" t="s">
        <v>544</v>
      </c>
      <c r="G5" s="513" t="s">
        <v>642</v>
      </c>
      <c r="H5" s="513" t="s">
        <v>643</v>
      </c>
      <c r="I5" s="513" t="s">
        <v>644</v>
      </c>
      <c r="J5" s="513" t="s">
        <v>645</v>
      </c>
      <c r="K5" s="513" t="s">
        <v>646</v>
      </c>
      <c r="L5" s="463"/>
      <c r="M5" s="463"/>
      <c r="N5" s="463"/>
      <c r="O5" s="463"/>
      <c r="P5" s="463"/>
    </row>
    <row r="6" spans="1:16" s="489" customFormat="1" ht="33.75" customHeight="1">
      <c r="A6" s="514" t="s">
        <v>379</v>
      </c>
      <c r="B6" s="515">
        <v>1078</v>
      </c>
      <c r="C6" s="516">
        <v>996.5</v>
      </c>
      <c r="D6" s="516">
        <v>1088.4</v>
      </c>
      <c r="E6" s="516">
        <v>1194.5</v>
      </c>
      <c r="F6" s="516">
        <v>1190.2</v>
      </c>
      <c r="G6" s="516">
        <v>1240</v>
      </c>
      <c r="H6" s="516">
        <v>1609.9</v>
      </c>
      <c r="I6" s="516">
        <v>1675.1</v>
      </c>
      <c r="J6" s="516">
        <v>1772.8</v>
      </c>
      <c r="K6" s="517">
        <v>1720.4</v>
      </c>
      <c r="M6" s="488"/>
      <c r="N6" s="488"/>
      <c r="O6" s="488"/>
      <c r="P6" s="488"/>
    </row>
    <row r="7" spans="1:16" ht="13.5">
      <c r="A7" s="518" t="s">
        <v>647</v>
      </c>
      <c r="B7" s="519">
        <v>1078</v>
      </c>
      <c r="C7" s="520">
        <v>996.5</v>
      </c>
      <c r="D7" s="520">
        <v>1088.4</v>
      </c>
      <c r="E7" s="520">
        <v>1194.5</v>
      </c>
      <c r="F7" s="520">
        <v>1190.2</v>
      </c>
      <c r="G7" s="520">
        <v>1240</v>
      </c>
      <c r="H7" s="520">
        <v>1609.9</v>
      </c>
      <c r="I7" s="520">
        <v>1675.1</v>
      </c>
      <c r="J7" s="520">
        <v>1772.8</v>
      </c>
      <c r="K7" s="521">
        <v>1720.4</v>
      </c>
      <c r="L7" s="463"/>
      <c r="M7" s="463"/>
      <c r="N7" s="463"/>
      <c r="O7" s="463"/>
      <c r="P7" s="463"/>
    </row>
    <row r="8" spans="1:16" ht="14.25" thickBot="1">
      <c r="A8" s="522" t="s">
        <v>648</v>
      </c>
      <c r="B8" s="523">
        <v>0</v>
      </c>
      <c r="C8" s="524">
        <v>0</v>
      </c>
      <c r="D8" s="524">
        <v>0</v>
      </c>
      <c r="E8" s="524">
        <v>0</v>
      </c>
      <c r="F8" s="524">
        <v>0</v>
      </c>
      <c r="G8" s="524">
        <v>0</v>
      </c>
      <c r="H8" s="524">
        <v>0</v>
      </c>
      <c r="I8" s="524">
        <v>0</v>
      </c>
      <c r="J8" s="524">
        <v>0</v>
      </c>
      <c r="K8" s="525">
        <v>0</v>
      </c>
      <c r="L8" s="463"/>
      <c r="M8" s="463"/>
      <c r="N8" s="463"/>
      <c r="O8" s="463"/>
      <c r="P8" s="463"/>
    </row>
    <row r="9" spans="1:12" s="511" customFormat="1" ht="12">
      <c r="A9" s="490" t="s">
        <v>649</v>
      </c>
      <c r="B9" s="509"/>
      <c r="C9" s="509"/>
      <c r="D9" s="509"/>
      <c r="E9" s="509"/>
      <c r="F9" s="509"/>
      <c r="G9" s="509"/>
      <c r="H9" s="509"/>
      <c r="I9" s="509"/>
      <c r="J9" s="509"/>
      <c r="K9" s="509"/>
      <c r="L9" s="510"/>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9.140625" defaultRowHeight="15"/>
  <cols>
    <col min="1" max="1" width="5.140625" style="464" customWidth="1"/>
    <col min="2" max="2" width="3.28125" style="464" customWidth="1"/>
    <col min="3" max="3" width="5.140625" style="464" customWidth="1"/>
    <col min="4" max="19" width="7.57421875" style="464" customWidth="1"/>
    <col min="20" max="16384" width="9.00390625" style="464" customWidth="1"/>
  </cols>
  <sheetData>
    <row r="1" spans="1:18" ht="25.5">
      <c r="A1" s="526" t="s">
        <v>650</v>
      </c>
      <c r="B1" s="526"/>
      <c r="C1" s="526"/>
      <c r="D1" s="526"/>
      <c r="E1" s="526"/>
      <c r="F1" s="526"/>
      <c r="G1" s="526"/>
      <c r="H1" s="526"/>
      <c r="I1" s="526"/>
      <c r="J1" s="526"/>
      <c r="K1" s="526"/>
      <c r="L1" s="526"/>
      <c r="M1" s="526"/>
      <c r="N1" s="526"/>
      <c r="O1" s="526"/>
      <c r="P1" s="526"/>
      <c r="Q1" s="526"/>
      <c r="R1" s="526"/>
    </row>
    <row r="2" spans="1:18" ht="12" customHeight="1">
      <c r="A2" s="527"/>
      <c r="B2" s="527"/>
      <c r="C2" s="527"/>
      <c r="D2" s="527"/>
      <c r="E2" s="527"/>
      <c r="F2" s="527"/>
      <c r="G2" s="527"/>
      <c r="H2" s="527"/>
      <c r="I2" s="527"/>
      <c r="J2" s="527"/>
      <c r="K2" s="527"/>
      <c r="L2" s="527"/>
      <c r="M2" s="527"/>
      <c r="N2" s="527"/>
      <c r="O2" s="527"/>
      <c r="P2" s="527"/>
      <c r="Q2" s="527"/>
      <c r="R2" s="527"/>
    </row>
    <row r="3" spans="1:18" ht="12" customHeight="1">
      <c r="A3" s="527"/>
      <c r="B3" s="527"/>
      <c r="C3" s="527"/>
      <c r="D3" s="527"/>
      <c r="E3" s="527"/>
      <c r="F3" s="527"/>
      <c r="G3" s="527"/>
      <c r="H3" s="527"/>
      <c r="I3" s="527"/>
      <c r="J3" s="527"/>
      <c r="K3" s="527"/>
      <c r="L3" s="527"/>
      <c r="M3" s="527"/>
      <c r="N3" s="527"/>
      <c r="O3" s="527"/>
      <c r="P3" s="527"/>
      <c r="Q3" s="527"/>
      <c r="R3" s="527"/>
    </row>
    <row r="4" spans="1:19" ht="18" customHeight="1" thickBot="1">
      <c r="A4" s="466" t="s">
        <v>651</v>
      </c>
      <c r="B4" s="494"/>
      <c r="C4" s="494"/>
      <c r="D4" s="494"/>
      <c r="E4" s="528"/>
      <c r="F4" s="467"/>
      <c r="G4" s="467"/>
      <c r="H4" s="467"/>
      <c r="I4" s="529"/>
      <c r="J4" s="529"/>
      <c r="K4" s="529"/>
      <c r="L4" s="529"/>
      <c r="M4" s="529"/>
      <c r="N4" s="529"/>
      <c r="O4" s="529"/>
      <c r="P4" s="529"/>
      <c r="Q4" s="529"/>
      <c r="R4" s="483"/>
      <c r="S4" s="530" t="s">
        <v>652</v>
      </c>
    </row>
    <row r="5" spans="1:19" ht="26.25" customHeight="1">
      <c r="A5" s="1039" t="s">
        <v>653</v>
      </c>
      <c r="B5" s="1039"/>
      <c r="C5" s="1039"/>
      <c r="D5" s="1032" t="s">
        <v>451</v>
      </c>
      <c r="E5" s="1041" t="s">
        <v>654</v>
      </c>
      <c r="F5" s="1028" t="s">
        <v>655</v>
      </c>
      <c r="G5" s="1029"/>
      <c r="H5" s="1029"/>
      <c r="I5" s="1029"/>
      <c r="J5" s="1029"/>
      <c r="K5" s="1029"/>
      <c r="L5" s="1029"/>
      <c r="M5" s="1029"/>
      <c r="N5" s="1029"/>
      <c r="O5" s="1042"/>
      <c r="P5" s="1032" t="s">
        <v>656</v>
      </c>
      <c r="Q5" s="1032" t="s">
        <v>657</v>
      </c>
      <c r="R5" s="1032" t="s">
        <v>658</v>
      </c>
      <c r="S5" s="1032" t="s">
        <v>659</v>
      </c>
    </row>
    <row r="6" spans="1:19" ht="26.25" customHeight="1">
      <c r="A6" s="1039"/>
      <c r="B6" s="1039"/>
      <c r="C6" s="1039"/>
      <c r="D6" s="1040"/>
      <c r="E6" s="1040"/>
      <c r="F6" s="1034" t="s">
        <v>660</v>
      </c>
      <c r="G6" s="1034" t="s">
        <v>661</v>
      </c>
      <c r="H6" s="1036" t="s">
        <v>662</v>
      </c>
      <c r="I6" s="1037"/>
      <c r="J6" s="1037"/>
      <c r="K6" s="1037"/>
      <c r="L6" s="1037"/>
      <c r="M6" s="1037"/>
      <c r="N6" s="1037"/>
      <c r="O6" s="1038"/>
      <c r="P6" s="1033"/>
      <c r="Q6" s="1033"/>
      <c r="R6" s="1033"/>
      <c r="S6" s="1033"/>
    </row>
    <row r="7" spans="1:19" ht="26.25" customHeight="1">
      <c r="A7" s="1039"/>
      <c r="B7" s="1039"/>
      <c r="C7" s="1039"/>
      <c r="D7" s="1035"/>
      <c r="E7" s="1035"/>
      <c r="F7" s="1035"/>
      <c r="G7" s="1035"/>
      <c r="H7" s="533" t="s">
        <v>663</v>
      </c>
      <c r="I7" s="533" t="s">
        <v>664</v>
      </c>
      <c r="J7" s="534" t="s">
        <v>665</v>
      </c>
      <c r="K7" s="534" t="s">
        <v>666</v>
      </c>
      <c r="L7" s="534" t="s">
        <v>667</v>
      </c>
      <c r="M7" s="534" t="s">
        <v>668</v>
      </c>
      <c r="N7" s="534" t="s">
        <v>669</v>
      </c>
      <c r="O7" s="535" t="s">
        <v>670</v>
      </c>
      <c r="P7" s="1033"/>
      <c r="Q7" s="1033"/>
      <c r="R7" s="1033"/>
      <c r="S7" s="1033"/>
    </row>
    <row r="8" spans="1:19" ht="13.5">
      <c r="A8" s="536" t="s">
        <v>671</v>
      </c>
      <c r="B8" s="532">
        <v>63</v>
      </c>
      <c r="C8" s="537" t="s">
        <v>672</v>
      </c>
      <c r="D8" s="538">
        <v>365</v>
      </c>
      <c r="E8" s="539" t="s">
        <v>25</v>
      </c>
      <c r="F8" s="539" t="s">
        <v>25</v>
      </c>
      <c r="G8" s="539" t="s">
        <v>673</v>
      </c>
      <c r="H8" s="539">
        <v>52</v>
      </c>
      <c r="I8" s="539">
        <v>45</v>
      </c>
      <c r="J8" s="539">
        <v>14</v>
      </c>
      <c r="K8" s="539">
        <v>28</v>
      </c>
      <c r="L8" s="539">
        <v>51</v>
      </c>
      <c r="M8" s="539">
        <v>3</v>
      </c>
      <c r="N8" s="539" t="s">
        <v>25</v>
      </c>
      <c r="O8" s="539" t="s">
        <v>25</v>
      </c>
      <c r="P8" s="540" t="s">
        <v>25</v>
      </c>
      <c r="Q8" s="540">
        <v>1</v>
      </c>
      <c r="R8" s="540" t="s">
        <v>25</v>
      </c>
      <c r="S8" s="540">
        <v>171</v>
      </c>
    </row>
    <row r="9" spans="1:19" ht="13.5">
      <c r="A9" s="541" t="s">
        <v>674</v>
      </c>
      <c r="B9" s="542">
        <v>5</v>
      </c>
      <c r="C9" s="543" t="s">
        <v>672</v>
      </c>
      <c r="D9" s="538">
        <v>345</v>
      </c>
      <c r="E9" s="539" t="s">
        <v>25</v>
      </c>
      <c r="F9" s="539" t="s">
        <v>25</v>
      </c>
      <c r="G9" s="539" t="s">
        <v>673</v>
      </c>
      <c r="H9" s="539">
        <v>75</v>
      </c>
      <c r="I9" s="539">
        <v>33</v>
      </c>
      <c r="J9" s="539">
        <v>20</v>
      </c>
      <c r="K9" s="539">
        <v>26</v>
      </c>
      <c r="L9" s="539">
        <v>44</v>
      </c>
      <c r="M9" s="539">
        <v>2</v>
      </c>
      <c r="N9" s="539" t="s">
        <v>25</v>
      </c>
      <c r="O9" s="544" t="s">
        <v>25</v>
      </c>
      <c r="P9" s="544" t="s">
        <v>25</v>
      </c>
      <c r="Q9" s="544" t="s">
        <v>25</v>
      </c>
      <c r="R9" s="539" t="s">
        <v>25</v>
      </c>
      <c r="S9" s="539">
        <v>145</v>
      </c>
    </row>
    <row r="10" spans="1:19" ht="13.5">
      <c r="A10" s="545"/>
      <c r="B10" s="542">
        <v>10</v>
      </c>
      <c r="C10" s="546"/>
      <c r="D10" s="538">
        <v>311</v>
      </c>
      <c r="E10" s="539" t="s">
        <v>25</v>
      </c>
      <c r="F10" s="539" t="s">
        <v>25</v>
      </c>
      <c r="G10" s="539" t="s">
        <v>673</v>
      </c>
      <c r="H10" s="539">
        <v>68</v>
      </c>
      <c r="I10" s="539">
        <v>40</v>
      </c>
      <c r="J10" s="539">
        <v>18</v>
      </c>
      <c r="K10" s="539">
        <v>21</v>
      </c>
      <c r="L10" s="539">
        <v>35</v>
      </c>
      <c r="M10" s="539">
        <v>1</v>
      </c>
      <c r="N10" s="539" t="s">
        <v>25</v>
      </c>
      <c r="O10" s="544" t="s">
        <v>25</v>
      </c>
      <c r="P10" s="544" t="s">
        <v>25</v>
      </c>
      <c r="Q10" s="544" t="s">
        <v>25</v>
      </c>
      <c r="R10" s="539" t="s">
        <v>25</v>
      </c>
      <c r="S10" s="539">
        <v>128</v>
      </c>
    </row>
    <row r="11" spans="1:19" ht="13.5">
      <c r="A11" s="545"/>
      <c r="B11" s="542">
        <v>15</v>
      </c>
      <c r="C11" s="547"/>
      <c r="D11" s="538">
        <v>172</v>
      </c>
      <c r="E11" s="539" t="s">
        <v>25</v>
      </c>
      <c r="F11" s="539" t="s">
        <v>675</v>
      </c>
      <c r="G11" s="539" t="s">
        <v>673</v>
      </c>
      <c r="H11" s="539">
        <v>28</v>
      </c>
      <c r="I11" s="539">
        <v>29</v>
      </c>
      <c r="J11" s="539">
        <v>27</v>
      </c>
      <c r="K11" s="539">
        <v>25</v>
      </c>
      <c r="L11" s="539">
        <v>30</v>
      </c>
      <c r="M11" s="539">
        <v>2</v>
      </c>
      <c r="N11" s="539" t="s">
        <v>25</v>
      </c>
      <c r="O11" s="544" t="s">
        <v>25</v>
      </c>
      <c r="P11" s="544" t="s">
        <v>25</v>
      </c>
      <c r="Q11" s="544" t="s">
        <v>25</v>
      </c>
      <c r="R11" s="539" t="s">
        <v>25</v>
      </c>
      <c r="S11" s="539">
        <v>31</v>
      </c>
    </row>
    <row r="12" spans="1:19" ht="13.5">
      <c r="A12" s="548"/>
      <c r="B12" s="549">
        <v>20</v>
      </c>
      <c r="C12" s="550"/>
      <c r="D12" s="551">
        <v>115</v>
      </c>
      <c r="E12" s="552" t="s">
        <v>25</v>
      </c>
      <c r="F12" s="552" t="s">
        <v>25</v>
      </c>
      <c r="G12" s="552">
        <v>10</v>
      </c>
      <c r="H12" s="553" t="s">
        <v>25</v>
      </c>
      <c r="I12" s="553">
        <v>15</v>
      </c>
      <c r="J12" s="553">
        <v>14</v>
      </c>
      <c r="K12" s="553">
        <v>17</v>
      </c>
      <c r="L12" s="553">
        <v>32</v>
      </c>
      <c r="M12" s="553" t="s">
        <v>25</v>
      </c>
      <c r="N12" s="553" t="s">
        <v>25</v>
      </c>
      <c r="O12" s="554">
        <v>1</v>
      </c>
      <c r="P12" s="553" t="s">
        <v>25</v>
      </c>
      <c r="Q12" s="553" t="s">
        <v>25</v>
      </c>
      <c r="R12" s="553" t="s">
        <v>25</v>
      </c>
      <c r="S12" s="539">
        <v>26</v>
      </c>
    </row>
    <row r="13" spans="1:19" ht="13.5">
      <c r="A13" s="545"/>
      <c r="B13" s="555"/>
      <c r="C13" s="547"/>
      <c r="D13" s="556"/>
      <c r="E13" s="471"/>
      <c r="F13" s="471"/>
      <c r="G13" s="471"/>
      <c r="H13" s="539"/>
      <c r="I13" s="539"/>
      <c r="J13" s="539"/>
      <c r="K13" s="539"/>
      <c r="L13" s="539"/>
      <c r="M13" s="539" t="s">
        <v>676</v>
      </c>
      <c r="N13" s="539"/>
      <c r="O13" s="544"/>
      <c r="P13" s="505"/>
      <c r="Q13" s="544"/>
      <c r="R13" s="557"/>
      <c r="S13" s="539"/>
    </row>
    <row r="14" spans="1:19" ht="13.5">
      <c r="A14" s="1030" t="s">
        <v>677</v>
      </c>
      <c r="B14" s="1030"/>
      <c r="C14" s="1030"/>
      <c r="D14" s="556">
        <v>30</v>
      </c>
      <c r="E14" s="471" t="s">
        <v>675</v>
      </c>
      <c r="F14" s="471" t="s">
        <v>675</v>
      </c>
      <c r="G14" s="471">
        <v>4</v>
      </c>
      <c r="H14" s="539" t="s">
        <v>25</v>
      </c>
      <c r="I14" s="539">
        <v>7</v>
      </c>
      <c r="J14" s="539">
        <v>5</v>
      </c>
      <c r="K14" s="539">
        <v>2</v>
      </c>
      <c r="L14" s="539">
        <v>1</v>
      </c>
      <c r="M14" s="539" t="s">
        <v>25</v>
      </c>
      <c r="N14" s="539" t="s">
        <v>25</v>
      </c>
      <c r="O14" s="539" t="s">
        <v>25</v>
      </c>
      <c r="P14" s="539" t="s">
        <v>25</v>
      </c>
      <c r="Q14" s="539" t="s">
        <v>25</v>
      </c>
      <c r="R14" s="539" t="s">
        <v>25</v>
      </c>
      <c r="S14" s="539">
        <v>11</v>
      </c>
    </row>
    <row r="15" spans="1:19" ht="13.5">
      <c r="A15" s="1030" t="s">
        <v>678</v>
      </c>
      <c r="B15" s="1030"/>
      <c r="C15" s="1030"/>
      <c r="D15" s="556">
        <v>19</v>
      </c>
      <c r="E15" s="471" t="s">
        <v>675</v>
      </c>
      <c r="F15" s="471" t="s">
        <v>675</v>
      </c>
      <c r="G15" s="471">
        <v>4</v>
      </c>
      <c r="H15" s="539" t="s">
        <v>25</v>
      </c>
      <c r="I15" s="539">
        <v>3</v>
      </c>
      <c r="J15" s="539">
        <v>2</v>
      </c>
      <c r="K15" s="539" t="s">
        <v>25</v>
      </c>
      <c r="L15" s="539" t="s">
        <v>25</v>
      </c>
      <c r="M15" s="539" t="s">
        <v>25</v>
      </c>
      <c r="N15" s="539" t="s">
        <v>25</v>
      </c>
      <c r="O15" s="539">
        <v>1</v>
      </c>
      <c r="P15" s="539" t="s">
        <v>25</v>
      </c>
      <c r="Q15" s="539" t="s">
        <v>25</v>
      </c>
      <c r="R15" s="539" t="s">
        <v>25</v>
      </c>
      <c r="S15" s="539">
        <v>9</v>
      </c>
    </row>
    <row r="16" spans="1:19" ht="14.25" thickBot="1">
      <c r="A16" s="1031" t="s">
        <v>679</v>
      </c>
      <c r="B16" s="1031"/>
      <c r="C16" s="1031"/>
      <c r="D16" s="558">
        <v>66</v>
      </c>
      <c r="E16" s="483" t="s">
        <v>675</v>
      </c>
      <c r="F16" s="483" t="s">
        <v>675</v>
      </c>
      <c r="G16" s="483">
        <v>2</v>
      </c>
      <c r="H16" s="559" t="s">
        <v>25</v>
      </c>
      <c r="I16" s="559">
        <v>5</v>
      </c>
      <c r="J16" s="559">
        <v>7</v>
      </c>
      <c r="K16" s="559">
        <v>15</v>
      </c>
      <c r="L16" s="559">
        <v>31</v>
      </c>
      <c r="M16" s="559" t="s">
        <v>25</v>
      </c>
      <c r="N16" s="559" t="s">
        <v>25</v>
      </c>
      <c r="O16" s="559" t="s">
        <v>25</v>
      </c>
      <c r="P16" s="559" t="s">
        <v>25</v>
      </c>
      <c r="Q16" s="559" t="s">
        <v>25</v>
      </c>
      <c r="R16" s="559" t="s">
        <v>25</v>
      </c>
      <c r="S16" s="559">
        <v>6</v>
      </c>
    </row>
    <row r="17" spans="1:19" ht="13.5">
      <c r="A17" s="560" t="s">
        <v>680</v>
      </c>
      <c r="B17" s="561"/>
      <c r="C17" s="561"/>
      <c r="D17" s="562"/>
      <c r="E17" s="471"/>
      <c r="F17" s="471"/>
      <c r="G17" s="471"/>
      <c r="H17" s="539"/>
      <c r="I17" s="539"/>
      <c r="J17" s="539"/>
      <c r="K17" s="539"/>
      <c r="L17" s="539"/>
      <c r="M17" s="539"/>
      <c r="N17" s="539"/>
      <c r="O17" s="539"/>
      <c r="P17" s="539"/>
      <c r="Q17" s="539"/>
      <c r="R17" s="539"/>
      <c r="S17" s="539"/>
    </row>
    <row r="18" spans="1:18" ht="13.5">
      <c r="A18" s="490" t="s">
        <v>681</v>
      </c>
      <c r="B18" s="545"/>
      <c r="C18" s="563"/>
      <c r="D18" s="563"/>
      <c r="E18" s="563"/>
      <c r="F18" s="563"/>
      <c r="G18" s="563"/>
      <c r="H18" s="563"/>
      <c r="I18" s="563"/>
      <c r="J18" s="563"/>
      <c r="K18" s="563"/>
      <c r="L18" s="563"/>
      <c r="M18" s="563"/>
      <c r="N18" s="563"/>
      <c r="O18" s="563"/>
      <c r="P18" s="563"/>
      <c r="Q18" s="563"/>
      <c r="R18" s="563"/>
    </row>
  </sheetData>
  <sheetProtection/>
  <mergeCells count="14">
    <mergeCell ref="E5:E7"/>
    <mergeCell ref="F5:O5"/>
    <mergeCell ref="P5:P7"/>
    <mergeCell ref="Q5:Q7"/>
    <mergeCell ref="A15:C15"/>
    <mergeCell ref="A16:C16"/>
    <mergeCell ref="R5:R7"/>
    <mergeCell ref="S5:S7"/>
    <mergeCell ref="F6:F7"/>
    <mergeCell ref="G6:G7"/>
    <mergeCell ref="H6:O6"/>
    <mergeCell ref="A14:C14"/>
    <mergeCell ref="A5:C7"/>
    <mergeCell ref="D5:D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
    </sheetView>
  </sheetViews>
  <sheetFormatPr defaultColWidth="9.140625" defaultRowHeight="15"/>
  <cols>
    <col min="1" max="1" width="15.7109375" style="464" customWidth="1"/>
    <col min="2" max="11" width="12.421875" style="464" customWidth="1"/>
    <col min="12" max="16384" width="9.00390625" style="464" customWidth="1"/>
  </cols>
  <sheetData>
    <row r="1" spans="1:11" ht="25.5">
      <c r="A1" s="526" t="s">
        <v>682</v>
      </c>
      <c r="B1" s="526"/>
      <c r="C1" s="526"/>
      <c r="D1" s="526"/>
      <c r="E1" s="526"/>
      <c r="F1" s="526"/>
      <c r="G1" s="526"/>
      <c r="H1" s="526"/>
      <c r="I1" s="526"/>
      <c r="J1" s="526"/>
      <c r="K1" s="526"/>
    </row>
    <row r="2" spans="1:11" ht="13.5">
      <c r="A2" s="563"/>
      <c r="B2" s="491"/>
      <c r="C2" s="491"/>
      <c r="D2" s="491"/>
      <c r="E2" s="491"/>
      <c r="F2" s="563"/>
      <c r="G2" s="563"/>
      <c r="H2" s="563"/>
      <c r="I2" s="563"/>
      <c r="J2" s="563"/>
      <c r="K2" s="563"/>
    </row>
    <row r="3" spans="1:11" ht="13.5">
      <c r="A3" s="492"/>
      <c r="B3" s="491"/>
      <c r="C3" s="491"/>
      <c r="D3" s="491"/>
      <c r="E3" s="491"/>
      <c r="F3" s="491"/>
      <c r="G3" s="491"/>
      <c r="H3" s="491"/>
      <c r="I3" s="491"/>
      <c r="J3" s="491"/>
      <c r="K3" s="492"/>
    </row>
    <row r="4" spans="1:11" ht="18.75" customHeight="1" thickBot="1">
      <c r="A4" s="490" t="s">
        <v>683</v>
      </c>
      <c r="B4" s="545"/>
      <c r="C4" s="491"/>
      <c r="D4" s="491"/>
      <c r="E4" s="491"/>
      <c r="F4" s="563"/>
      <c r="G4" s="563"/>
      <c r="H4" s="529"/>
      <c r="I4" s="529"/>
      <c r="J4" s="529"/>
      <c r="K4" s="530" t="s">
        <v>684</v>
      </c>
    </row>
    <row r="5" spans="1:11" ht="13.5">
      <c r="A5" s="1043" t="s">
        <v>685</v>
      </c>
      <c r="B5" s="1045" t="s">
        <v>686</v>
      </c>
      <c r="C5" s="1043" t="s">
        <v>687</v>
      </c>
      <c r="D5" s="1043"/>
      <c r="E5" s="1043"/>
      <c r="F5" s="1043"/>
      <c r="G5" s="1048" t="s">
        <v>688</v>
      </c>
      <c r="H5" s="1049"/>
      <c r="I5" s="1049"/>
      <c r="J5" s="1049"/>
      <c r="K5" s="1049"/>
    </row>
    <row r="6" spans="1:11" ht="13.5">
      <c r="A6" s="1044"/>
      <c r="B6" s="1046"/>
      <c r="C6" s="1050" t="s">
        <v>689</v>
      </c>
      <c r="D6" s="1052" t="s">
        <v>690</v>
      </c>
      <c r="E6" s="1036" t="s">
        <v>691</v>
      </c>
      <c r="F6" s="1037"/>
      <c r="G6" s="1054" t="s">
        <v>94</v>
      </c>
      <c r="H6" s="1036" t="s">
        <v>692</v>
      </c>
      <c r="I6" s="1037"/>
      <c r="J6" s="1037"/>
      <c r="K6" s="1056" t="s">
        <v>693</v>
      </c>
    </row>
    <row r="7" spans="1:11" ht="13.5">
      <c r="A7" s="1044"/>
      <c r="B7" s="1047"/>
      <c r="C7" s="1051"/>
      <c r="D7" s="1053"/>
      <c r="E7" s="565" t="s">
        <v>694</v>
      </c>
      <c r="F7" s="565" t="s">
        <v>695</v>
      </c>
      <c r="G7" s="1055"/>
      <c r="H7" s="531" t="s">
        <v>17</v>
      </c>
      <c r="I7" s="531" t="s">
        <v>18</v>
      </c>
      <c r="J7" s="531" t="s">
        <v>19</v>
      </c>
      <c r="K7" s="1057"/>
    </row>
    <row r="8" spans="1:11" ht="13.5">
      <c r="A8" s="566" t="s">
        <v>696</v>
      </c>
      <c r="B8" s="567">
        <v>115</v>
      </c>
      <c r="C8" s="568">
        <v>3</v>
      </c>
      <c r="D8" s="568">
        <v>116</v>
      </c>
      <c r="E8" s="568">
        <v>107</v>
      </c>
      <c r="F8" s="569">
        <v>1000.4</v>
      </c>
      <c r="G8" s="568">
        <v>223</v>
      </c>
      <c r="H8" s="568">
        <v>159</v>
      </c>
      <c r="I8" s="568">
        <v>130</v>
      </c>
      <c r="J8" s="568">
        <v>29</v>
      </c>
      <c r="K8" s="568">
        <v>64</v>
      </c>
    </row>
    <row r="9" spans="1:11" ht="13.5">
      <c r="A9" s="514"/>
      <c r="B9" s="499"/>
      <c r="C9" s="570"/>
      <c r="D9" s="570"/>
      <c r="E9" s="570"/>
      <c r="F9" s="516"/>
      <c r="G9" s="570"/>
      <c r="H9" s="570"/>
      <c r="I9" s="570"/>
      <c r="J9" s="570"/>
      <c r="K9" s="570"/>
    </row>
    <row r="10" spans="1:11" ht="15.75" customHeight="1">
      <c r="A10" s="478" t="s">
        <v>697</v>
      </c>
      <c r="B10" s="504">
        <v>30</v>
      </c>
      <c r="C10" s="557" t="s">
        <v>698</v>
      </c>
      <c r="D10" s="557">
        <v>46</v>
      </c>
      <c r="E10" s="557">
        <v>27</v>
      </c>
      <c r="F10" s="571">
        <v>87.8</v>
      </c>
      <c r="G10" s="557">
        <v>65</v>
      </c>
      <c r="H10" s="557">
        <v>51</v>
      </c>
      <c r="I10" s="557">
        <v>40</v>
      </c>
      <c r="J10" s="557">
        <v>11</v>
      </c>
      <c r="K10" s="557">
        <v>14</v>
      </c>
    </row>
    <row r="11" spans="1:11" ht="15.75" customHeight="1">
      <c r="A11" s="478" t="s">
        <v>699</v>
      </c>
      <c r="B11" s="504">
        <v>19</v>
      </c>
      <c r="C11" s="557">
        <v>3</v>
      </c>
      <c r="D11" s="557">
        <v>34</v>
      </c>
      <c r="E11" s="557">
        <v>16</v>
      </c>
      <c r="F11" s="571">
        <v>325.7</v>
      </c>
      <c r="G11" s="557">
        <v>62</v>
      </c>
      <c r="H11" s="557">
        <v>25</v>
      </c>
      <c r="I11" s="557">
        <v>15</v>
      </c>
      <c r="J11" s="557">
        <v>10</v>
      </c>
      <c r="K11" s="557">
        <v>37</v>
      </c>
    </row>
    <row r="12" spans="1:11" ht="15.75" customHeight="1" thickBot="1">
      <c r="A12" s="482" t="s">
        <v>700</v>
      </c>
      <c r="B12" s="507">
        <v>66</v>
      </c>
      <c r="C12" s="508" t="s">
        <v>698</v>
      </c>
      <c r="D12" s="508">
        <v>36</v>
      </c>
      <c r="E12" s="508">
        <v>64</v>
      </c>
      <c r="F12" s="524">
        <v>586.9</v>
      </c>
      <c r="G12" s="508">
        <v>96</v>
      </c>
      <c r="H12" s="508">
        <v>83</v>
      </c>
      <c r="I12" s="508">
        <v>75</v>
      </c>
      <c r="J12" s="508">
        <v>8</v>
      </c>
      <c r="K12" s="508">
        <v>13</v>
      </c>
    </row>
    <row r="13" spans="1:11" ht="15.75" customHeight="1">
      <c r="A13" s="490" t="s">
        <v>701</v>
      </c>
      <c r="B13" s="563"/>
      <c r="C13" s="492"/>
      <c r="D13" s="492"/>
      <c r="E13" s="492"/>
      <c r="F13" s="492"/>
      <c r="G13" s="563"/>
      <c r="H13" s="563"/>
      <c r="I13" s="563"/>
      <c r="J13" s="563"/>
      <c r="K13" s="492"/>
    </row>
  </sheetData>
  <sheetProtection/>
  <mergeCells count="10">
    <mergeCell ref="A5:A7"/>
    <mergeCell ref="B5:B7"/>
    <mergeCell ref="C5:F5"/>
    <mergeCell ref="G5:K5"/>
    <mergeCell ref="C6:C7"/>
    <mergeCell ref="D6:D7"/>
    <mergeCell ref="E6:F6"/>
    <mergeCell ref="G6:G7"/>
    <mergeCell ref="H6:J6"/>
    <mergeCell ref="K6:K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5"/>
  <cols>
    <col min="1" max="1" width="4.421875" style="76" customWidth="1"/>
    <col min="2" max="8" width="16.57421875" style="76" customWidth="1"/>
    <col min="9" max="16384" width="9.00390625" style="76" customWidth="1"/>
  </cols>
  <sheetData>
    <row r="1" spans="1:8" s="572" customFormat="1" ht="25.5">
      <c r="A1" s="123" t="s">
        <v>702</v>
      </c>
      <c r="B1" s="123"/>
      <c r="C1" s="123"/>
      <c r="D1" s="123"/>
      <c r="E1" s="123"/>
      <c r="F1" s="123"/>
      <c r="G1" s="123"/>
      <c r="H1" s="123"/>
    </row>
    <row r="2" ht="12" customHeight="1">
      <c r="E2" s="573"/>
    </row>
    <row r="3" ht="12" customHeight="1">
      <c r="E3" s="573"/>
    </row>
    <row r="4" spans="1:8" ht="18" customHeight="1" thickBot="1">
      <c r="A4" s="127" t="s">
        <v>703</v>
      </c>
      <c r="B4" s="184"/>
      <c r="H4" s="128" t="s">
        <v>704</v>
      </c>
    </row>
    <row r="5" spans="1:9" ht="16.5" customHeight="1">
      <c r="A5" s="1014" t="s">
        <v>705</v>
      </c>
      <c r="B5" s="1014"/>
      <c r="C5" s="1015"/>
      <c r="D5" s="421" t="s">
        <v>706</v>
      </c>
      <c r="E5" s="421" t="s">
        <v>707</v>
      </c>
      <c r="F5" s="421" t="s">
        <v>644</v>
      </c>
      <c r="G5" s="421" t="s">
        <v>645</v>
      </c>
      <c r="H5" s="422" t="s">
        <v>708</v>
      </c>
      <c r="I5" s="79"/>
    </row>
    <row r="6" spans="1:8" s="87" customFormat="1" ht="16.5" customHeight="1">
      <c r="A6" s="1058" t="s">
        <v>632</v>
      </c>
      <c r="B6" s="1059"/>
      <c r="C6" s="574" t="s">
        <v>709</v>
      </c>
      <c r="D6" s="575">
        <v>144225381</v>
      </c>
      <c r="E6" s="576">
        <v>136089890</v>
      </c>
      <c r="F6" s="576">
        <v>135134196</v>
      </c>
      <c r="G6" s="576">
        <v>122402437</v>
      </c>
      <c r="H6" s="576">
        <f>H16+H28</f>
        <v>119729272</v>
      </c>
    </row>
    <row r="7" spans="1:8" s="87" customFormat="1" ht="16.5" customHeight="1">
      <c r="A7" s="929"/>
      <c r="B7" s="1060"/>
      <c r="C7" s="577" t="s">
        <v>710</v>
      </c>
      <c r="D7" s="575">
        <v>54717274642</v>
      </c>
      <c r="E7" s="578">
        <v>49222593231</v>
      </c>
      <c r="F7" s="578">
        <v>43989360684</v>
      </c>
      <c r="G7" s="578">
        <v>43031836015</v>
      </c>
      <c r="H7" s="578">
        <f>H17+H29</f>
        <v>40929161281</v>
      </c>
    </row>
    <row r="8" spans="1:8" ht="16.5" customHeight="1">
      <c r="A8" s="1061" t="s">
        <v>711</v>
      </c>
      <c r="B8" s="1062"/>
      <c r="C8" s="579" t="s">
        <v>712</v>
      </c>
      <c r="D8" s="580">
        <v>272</v>
      </c>
      <c r="E8" s="573">
        <v>272</v>
      </c>
      <c r="F8" s="573">
        <v>272</v>
      </c>
      <c r="G8" s="573">
        <v>270</v>
      </c>
      <c r="H8" s="573">
        <v>270</v>
      </c>
    </row>
    <row r="9" spans="1:8" ht="16.5" customHeight="1">
      <c r="A9" s="1063"/>
      <c r="B9" s="1064"/>
      <c r="C9" s="579" t="s">
        <v>713</v>
      </c>
      <c r="D9" s="580">
        <v>273</v>
      </c>
      <c r="E9" s="573">
        <v>273</v>
      </c>
      <c r="F9" s="573">
        <v>273</v>
      </c>
      <c r="G9" s="573">
        <v>272</v>
      </c>
      <c r="H9" s="573">
        <v>271</v>
      </c>
    </row>
    <row r="10" spans="1:8" ht="16.5" customHeight="1">
      <c r="A10" s="1065" t="s">
        <v>714</v>
      </c>
      <c r="B10" s="581"/>
      <c r="C10" s="579" t="s">
        <v>709</v>
      </c>
      <c r="D10" s="580">
        <v>60300323</v>
      </c>
      <c r="E10" s="573">
        <v>60316790</v>
      </c>
      <c r="F10" s="573">
        <v>60484730</v>
      </c>
      <c r="G10" s="573">
        <v>57829725</v>
      </c>
      <c r="H10" s="573">
        <v>58919851</v>
      </c>
    </row>
    <row r="11" spans="1:8" ht="16.5" customHeight="1">
      <c r="A11" s="1066"/>
      <c r="B11" s="582" t="s">
        <v>715</v>
      </c>
      <c r="C11" s="579" t="s">
        <v>710</v>
      </c>
      <c r="D11" s="580">
        <v>11906731209</v>
      </c>
      <c r="E11" s="573">
        <v>12633935170</v>
      </c>
      <c r="F11" s="573">
        <v>12312714915</v>
      </c>
      <c r="G11" s="573">
        <v>13511142730</v>
      </c>
      <c r="H11" s="573">
        <v>12920955103</v>
      </c>
    </row>
    <row r="12" spans="1:8" ht="16.5" customHeight="1">
      <c r="A12" s="1066"/>
      <c r="B12" s="583"/>
      <c r="C12" s="579" t="s">
        <v>716</v>
      </c>
      <c r="D12" s="580">
        <v>197</v>
      </c>
      <c r="E12" s="573">
        <v>209</v>
      </c>
      <c r="F12" s="76">
        <v>204</v>
      </c>
      <c r="G12" s="76">
        <v>234</v>
      </c>
      <c r="H12" s="76">
        <v>219</v>
      </c>
    </row>
    <row r="13" spans="1:8" ht="16.5" customHeight="1">
      <c r="A13" s="1066"/>
      <c r="B13" s="582"/>
      <c r="C13" s="579" t="s">
        <v>709</v>
      </c>
      <c r="D13" s="580">
        <v>25029225</v>
      </c>
      <c r="E13" s="573">
        <v>23909623</v>
      </c>
      <c r="F13" s="573">
        <v>23667041</v>
      </c>
      <c r="G13" s="573">
        <v>21867441</v>
      </c>
      <c r="H13" s="573">
        <v>20053275</v>
      </c>
    </row>
    <row r="14" spans="1:8" ht="16.5" customHeight="1">
      <c r="A14" s="1066"/>
      <c r="B14" s="582" t="s">
        <v>717</v>
      </c>
      <c r="C14" s="579" t="s">
        <v>710</v>
      </c>
      <c r="D14" s="580">
        <v>7317325695</v>
      </c>
      <c r="E14" s="573">
        <v>6053952742</v>
      </c>
      <c r="F14" s="573">
        <v>5815744263</v>
      </c>
      <c r="G14" s="573">
        <v>6166946624</v>
      </c>
      <c r="H14" s="573">
        <v>5854447453</v>
      </c>
    </row>
    <row r="15" spans="1:8" ht="16.5" customHeight="1">
      <c r="A15" s="1066"/>
      <c r="B15" s="582"/>
      <c r="C15" s="579" t="s">
        <v>716</v>
      </c>
      <c r="D15" s="580">
        <v>292</v>
      </c>
      <c r="E15" s="573">
        <v>253</v>
      </c>
      <c r="F15" s="76">
        <v>246</v>
      </c>
      <c r="G15" s="76">
        <v>282</v>
      </c>
      <c r="H15" s="76">
        <v>292</v>
      </c>
    </row>
    <row r="16" spans="1:8" ht="16.5" customHeight="1">
      <c r="A16" s="1066"/>
      <c r="B16" s="584"/>
      <c r="C16" s="579" t="s">
        <v>709</v>
      </c>
      <c r="D16" s="580">
        <v>85329548</v>
      </c>
      <c r="E16" s="573">
        <v>84226413</v>
      </c>
      <c r="F16" s="573">
        <v>84151771</v>
      </c>
      <c r="G16" s="573">
        <v>79697166</v>
      </c>
      <c r="H16" s="573">
        <f>H10+H13</f>
        <v>78973126</v>
      </c>
    </row>
    <row r="17" spans="1:8" ht="16.5" customHeight="1">
      <c r="A17" s="1066"/>
      <c r="B17" s="582" t="s">
        <v>718</v>
      </c>
      <c r="C17" s="579" t="s">
        <v>710</v>
      </c>
      <c r="D17" s="580">
        <v>19224056904</v>
      </c>
      <c r="E17" s="573">
        <v>18687887912</v>
      </c>
      <c r="F17" s="573">
        <v>18128459178</v>
      </c>
      <c r="G17" s="573">
        <v>19678089354</v>
      </c>
      <c r="H17" s="573">
        <f>H11+H14</f>
        <v>18775402556</v>
      </c>
    </row>
    <row r="18" spans="1:8" ht="16.5" customHeight="1">
      <c r="A18" s="1066"/>
      <c r="B18" s="583"/>
      <c r="C18" s="579" t="s">
        <v>716</v>
      </c>
      <c r="D18" s="580">
        <v>225</v>
      </c>
      <c r="E18" s="573">
        <v>222</v>
      </c>
      <c r="F18" s="573">
        <v>215</v>
      </c>
      <c r="G18" s="573">
        <v>247</v>
      </c>
      <c r="H18" s="573">
        <v>238</v>
      </c>
    </row>
    <row r="19" spans="1:8" ht="16.5" customHeight="1">
      <c r="A19" s="1067" t="s">
        <v>719</v>
      </c>
      <c r="B19" s="1070" t="s">
        <v>720</v>
      </c>
      <c r="C19" s="579" t="s">
        <v>709</v>
      </c>
      <c r="D19" s="580">
        <v>35700549</v>
      </c>
      <c r="E19" s="573">
        <v>32944444</v>
      </c>
      <c r="F19" s="573">
        <v>31013802</v>
      </c>
      <c r="G19" s="573">
        <v>25227485</v>
      </c>
      <c r="H19" s="573">
        <v>23521975</v>
      </c>
    </row>
    <row r="20" spans="1:8" ht="16.5" customHeight="1">
      <c r="A20" s="1068"/>
      <c r="B20" s="1070"/>
      <c r="C20" s="579" t="s">
        <v>710</v>
      </c>
      <c r="D20" s="580">
        <v>20253993175</v>
      </c>
      <c r="E20" s="573">
        <v>19196427603</v>
      </c>
      <c r="F20" s="573">
        <v>16442657870</v>
      </c>
      <c r="G20" s="573">
        <v>14225920976</v>
      </c>
      <c r="H20" s="573">
        <v>13384574292</v>
      </c>
    </row>
    <row r="21" spans="1:8" ht="16.5" customHeight="1">
      <c r="A21" s="1068"/>
      <c r="B21" s="1070"/>
      <c r="C21" s="579" t="s">
        <v>716</v>
      </c>
      <c r="D21" s="580">
        <v>567</v>
      </c>
      <c r="E21" s="573">
        <v>583</v>
      </c>
      <c r="F21" s="76">
        <v>530</v>
      </c>
      <c r="G21" s="76">
        <v>564</v>
      </c>
      <c r="H21" s="76">
        <v>569</v>
      </c>
    </row>
    <row r="22" spans="1:8" ht="16.5" customHeight="1">
      <c r="A22" s="1068"/>
      <c r="B22" s="1071" t="s">
        <v>721</v>
      </c>
      <c r="C22" s="579" t="s">
        <v>709</v>
      </c>
      <c r="D22" s="580">
        <v>9766789</v>
      </c>
      <c r="E22" s="573">
        <v>7009759</v>
      </c>
      <c r="F22" s="573">
        <v>6597556</v>
      </c>
      <c r="G22" s="573">
        <v>5891398</v>
      </c>
      <c r="H22" s="573">
        <v>5661000</v>
      </c>
    </row>
    <row r="23" spans="1:8" ht="16.5" customHeight="1">
      <c r="A23" s="1068"/>
      <c r="B23" s="1072"/>
      <c r="C23" s="579" t="s">
        <v>710</v>
      </c>
      <c r="D23" s="580">
        <v>10465416610</v>
      </c>
      <c r="E23" s="573">
        <v>6091603888</v>
      </c>
      <c r="F23" s="573">
        <v>4392981380</v>
      </c>
      <c r="G23" s="573">
        <v>4695088298</v>
      </c>
      <c r="H23" s="573">
        <v>4430652530</v>
      </c>
    </row>
    <row r="24" spans="1:8" ht="16.5" customHeight="1">
      <c r="A24" s="1068"/>
      <c r="B24" s="1073"/>
      <c r="C24" s="579" t="s">
        <v>716</v>
      </c>
      <c r="D24" s="580">
        <v>1072</v>
      </c>
      <c r="E24" s="573">
        <v>869</v>
      </c>
      <c r="F24" s="76">
        <v>666</v>
      </c>
      <c r="G24" s="76">
        <v>797</v>
      </c>
      <c r="H24" s="573">
        <v>783</v>
      </c>
    </row>
    <row r="25" spans="1:8" ht="16.5" customHeight="1">
      <c r="A25" s="1068"/>
      <c r="B25" s="1070" t="s">
        <v>722</v>
      </c>
      <c r="C25" s="579" t="s">
        <v>709</v>
      </c>
      <c r="D25" s="580">
        <v>13428495</v>
      </c>
      <c r="E25" s="573">
        <v>11909274</v>
      </c>
      <c r="F25" s="573">
        <v>13371067</v>
      </c>
      <c r="G25" s="573">
        <v>11586388</v>
      </c>
      <c r="H25" s="573">
        <v>11573171</v>
      </c>
    </row>
    <row r="26" spans="1:8" ht="16.5" customHeight="1">
      <c r="A26" s="1068"/>
      <c r="B26" s="1072"/>
      <c r="C26" s="579" t="s">
        <v>710</v>
      </c>
      <c r="D26" s="580">
        <v>4773807953</v>
      </c>
      <c r="E26" s="573">
        <v>5246673824</v>
      </c>
      <c r="F26" s="573">
        <v>5025262256</v>
      </c>
      <c r="G26" s="573">
        <v>4432737387</v>
      </c>
      <c r="H26" s="573">
        <v>4338531903</v>
      </c>
    </row>
    <row r="27" spans="1:8" ht="16.5" customHeight="1">
      <c r="A27" s="1068"/>
      <c r="B27" s="1073"/>
      <c r="C27" s="579" t="s">
        <v>716</v>
      </c>
      <c r="D27" s="580">
        <v>355</v>
      </c>
      <c r="E27" s="573">
        <v>441</v>
      </c>
      <c r="F27" s="76">
        <v>376</v>
      </c>
      <c r="G27" s="76">
        <v>383</v>
      </c>
      <c r="H27" s="76">
        <v>375</v>
      </c>
    </row>
    <row r="28" spans="1:8" ht="16.5" customHeight="1">
      <c r="A28" s="1068"/>
      <c r="B28" s="582"/>
      <c r="C28" s="579" t="s">
        <v>709</v>
      </c>
      <c r="D28" s="580">
        <v>58895833</v>
      </c>
      <c r="E28" s="573">
        <v>51863477</v>
      </c>
      <c r="F28" s="573">
        <v>50982425</v>
      </c>
      <c r="G28" s="573">
        <v>42705271</v>
      </c>
      <c r="H28" s="573">
        <f>H19+H22+H25</f>
        <v>40756146</v>
      </c>
    </row>
    <row r="29" spans="1:8" ht="16.5" customHeight="1">
      <c r="A29" s="1068"/>
      <c r="B29" s="582" t="s">
        <v>718</v>
      </c>
      <c r="C29" s="579" t="s">
        <v>710</v>
      </c>
      <c r="D29" s="580">
        <v>35493217738</v>
      </c>
      <c r="E29" s="573">
        <v>30534705319</v>
      </c>
      <c r="F29" s="573">
        <v>25860901506</v>
      </c>
      <c r="G29" s="573">
        <v>23353746661</v>
      </c>
      <c r="H29" s="573">
        <f>H20+H23+H26</f>
        <v>22153758725</v>
      </c>
    </row>
    <row r="30" spans="1:8" ht="16.5" customHeight="1" thickBot="1">
      <c r="A30" s="1069"/>
      <c r="B30" s="585"/>
      <c r="C30" s="586" t="s">
        <v>716</v>
      </c>
      <c r="D30" s="587">
        <v>603</v>
      </c>
      <c r="E30" s="573">
        <v>589</v>
      </c>
      <c r="F30" s="573">
        <v>507</v>
      </c>
      <c r="G30" s="573">
        <v>547</v>
      </c>
      <c r="H30" s="573">
        <v>544</v>
      </c>
    </row>
    <row r="31" spans="1:8" ht="15" customHeight="1">
      <c r="A31" s="427" t="s">
        <v>723</v>
      </c>
      <c r="B31" s="588"/>
      <c r="C31" s="79"/>
      <c r="D31" s="428"/>
      <c r="E31" s="428"/>
      <c r="F31" s="428"/>
      <c r="G31" s="428"/>
      <c r="H31" s="428"/>
    </row>
  </sheetData>
  <sheetProtection/>
  <mergeCells count="8">
    <mergeCell ref="A5:C5"/>
    <mergeCell ref="A6:B7"/>
    <mergeCell ref="A8:B9"/>
    <mergeCell ref="A10:A18"/>
    <mergeCell ref="A19:A30"/>
    <mergeCell ref="B19:B21"/>
    <mergeCell ref="B22:B24"/>
    <mergeCell ref="B25:B2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25"/>
  <sheetViews>
    <sheetView zoomScalePageLayoutView="0" workbookViewId="0" topLeftCell="A10">
      <selection activeCell="A1" sqref="A1"/>
    </sheetView>
  </sheetViews>
  <sheetFormatPr defaultColWidth="9.140625" defaultRowHeight="15"/>
  <cols>
    <col min="1" max="1" width="5.00390625" style="464" customWidth="1"/>
    <col min="2" max="2" width="3.00390625" style="464" customWidth="1"/>
    <col min="3" max="3" width="5.140625" style="464" customWidth="1"/>
    <col min="4" max="9" width="15.140625" style="464" customWidth="1"/>
    <col min="10" max="16384" width="9.00390625" style="464" customWidth="1"/>
  </cols>
  <sheetData>
    <row r="1" spans="1:9" ht="25.5">
      <c r="A1" s="526" t="s">
        <v>724</v>
      </c>
      <c r="B1" s="526"/>
      <c r="C1" s="526"/>
      <c r="D1" s="526"/>
      <c r="E1" s="526"/>
      <c r="F1" s="526"/>
      <c r="G1" s="526"/>
      <c r="H1" s="526"/>
      <c r="I1" s="526"/>
    </row>
    <row r="2" spans="1:9" ht="36" customHeight="1">
      <c r="A2" s="589"/>
      <c r="B2" s="589"/>
      <c r="C2" s="589"/>
      <c r="D2" s="1074" t="s">
        <v>725</v>
      </c>
      <c r="E2" s="1075"/>
      <c r="F2" s="1075"/>
      <c r="G2" s="1075"/>
      <c r="H2" s="1075"/>
      <c r="I2" s="1075"/>
    </row>
    <row r="3" spans="1:9" ht="12" customHeight="1">
      <c r="A3" s="589"/>
      <c r="B3" s="589"/>
      <c r="C3" s="589"/>
      <c r="D3" s="589"/>
      <c r="E3" s="589"/>
      <c r="F3" s="589"/>
      <c r="G3" s="589"/>
      <c r="H3" s="589"/>
      <c r="I3" s="589"/>
    </row>
    <row r="4" spans="1:9" ht="18.75" customHeight="1" thickBot="1">
      <c r="A4" s="466" t="s">
        <v>726</v>
      </c>
      <c r="B4" s="494"/>
      <c r="C4" s="494"/>
      <c r="D4" s="528"/>
      <c r="E4" s="467"/>
      <c r="F4" s="529"/>
      <c r="G4" s="529"/>
      <c r="H4" s="529"/>
      <c r="I4" s="530" t="s">
        <v>727</v>
      </c>
    </row>
    <row r="5" spans="1:9" ht="13.5">
      <c r="A5" s="1043" t="s">
        <v>728</v>
      </c>
      <c r="B5" s="1043"/>
      <c r="C5" s="1076"/>
      <c r="D5" s="1029" t="s">
        <v>729</v>
      </c>
      <c r="E5" s="1029"/>
      <c r="F5" s="1079" t="s">
        <v>730</v>
      </c>
      <c r="G5" s="1029"/>
      <c r="H5" s="1079" t="s">
        <v>731</v>
      </c>
      <c r="I5" s="1029"/>
    </row>
    <row r="6" spans="1:10" ht="13.5">
      <c r="A6" s="1077"/>
      <c r="B6" s="1077"/>
      <c r="C6" s="1078"/>
      <c r="D6" s="590" t="s">
        <v>732</v>
      </c>
      <c r="E6" s="591" t="s">
        <v>733</v>
      </c>
      <c r="F6" s="591" t="s">
        <v>732</v>
      </c>
      <c r="G6" s="591" t="s">
        <v>733</v>
      </c>
      <c r="H6" s="591" t="s">
        <v>732</v>
      </c>
      <c r="I6" s="592" t="s">
        <v>733</v>
      </c>
      <c r="J6" s="593"/>
    </row>
    <row r="7" spans="1:9" ht="16.5" customHeight="1">
      <c r="A7" s="471" t="s">
        <v>298</v>
      </c>
      <c r="B7" s="471">
        <v>19</v>
      </c>
      <c r="C7" s="472" t="s">
        <v>623</v>
      </c>
      <c r="D7" s="504">
        <v>144225381</v>
      </c>
      <c r="E7" s="594">
        <v>54717274642</v>
      </c>
      <c r="F7" s="594">
        <v>85329548</v>
      </c>
      <c r="G7" s="594">
        <v>19224056904</v>
      </c>
      <c r="H7" s="594">
        <v>58895833</v>
      </c>
      <c r="I7" s="594">
        <v>35493217738</v>
      </c>
    </row>
    <row r="8" spans="1:9" ht="16.5" customHeight="1">
      <c r="A8" s="471"/>
      <c r="B8" s="471">
        <v>20</v>
      </c>
      <c r="C8" s="478"/>
      <c r="D8" s="504">
        <v>136089890</v>
      </c>
      <c r="E8" s="557">
        <v>49222593231</v>
      </c>
      <c r="F8" s="557">
        <v>84226413</v>
      </c>
      <c r="G8" s="557">
        <v>18687887912</v>
      </c>
      <c r="H8" s="557">
        <v>51863477</v>
      </c>
      <c r="I8" s="557">
        <v>30534705319</v>
      </c>
    </row>
    <row r="9" spans="1:9" ht="16.5" customHeight="1">
      <c r="A9" s="471"/>
      <c r="B9" s="471">
        <v>21</v>
      </c>
      <c r="C9" s="478"/>
      <c r="D9" s="504">
        <v>135134196</v>
      </c>
      <c r="E9" s="557">
        <v>43989360684</v>
      </c>
      <c r="F9" s="557">
        <v>84151771</v>
      </c>
      <c r="G9" s="557">
        <v>18128459178</v>
      </c>
      <c r="H9" s="557">
        <v>50982425</v>
      </c>
      <c r="I9" s="557">
        <v>25860901506</v>
      </c>
    </row>
    <row r="10" spans="1:9" ht="16.5" customHeight="1">
      <c r="A10" s="471"/>
      <c r="B10" s="471">
        <v>22</v>
      </c>
      <c r="C10" s="478"/>
      <c r="D10" s="504">
        <v>122402437</v>
      </c>
      <c r="E10" s="557">
        <v>43031836015</v>
      </c>
      <c r="F10" s="557">
        <v>79697166</v>
      </c>
      <c r="G10" s="557">
        <v>19678089354</v>
      </c>
      <c r="H10" s="557">
        <v>42705271</v>
      </c>
      <c r="I10" s="557">
        <v>23353746661</v>
      </c>
    </row>
    <row r="11" spans="1:9" ht="16.5" customHeight="1">
      <c r="A11" s="595"/>
      <c r="B11" s="552">
        <v>23</v>
      </c>
      <c r="C11" s="596"/>
      <c r="D11" s="499">
        <f aca="true" t="shared" si="0" ref="D11:I11">SUM(D13:D24)</f>
        <v>119729272</v>
      </c>
      <c r="E11" s="570">
        <f t="shared" si="0"/>
        <v>40929161281</v>
      </c>
      <c r="F11" s="570">
        <f t="shared" si="0"/>
        <v>78973126</v>
      </c>
      <c r="G11" s="570">
        <f t="shared" si="0"/>
        <v>18775402556</v>
      </c>
      <c r="H11" s="570">
        <f t="shared" si="0"/>
        <v>40756146</v>
      </c>
      <c r="I11" s="570">
        <f t="shared" si="0"/>
        <v>22153758725</v>
      </c>
    </row>
    <row r="12" spans="1:9" ht="16.5" customHeight="1">
      <c r="A12" s="478"/>
      <c r="B12" s="478"/>
      <c r="C12" s="478"/>
      <c r="D12" s="597"/>
      <c r="E12" s="598"/>
      <c r="F12" s="598"/>
      <c r="G12" s="598"/>
      <c r="H12" s="598"/>
      <c r="I12" s="598"/>
    </row>
    <row r="13" spans="1:9" ht="16.5" customHeight="1">
      <c r="A13" s="471" t="s">
        <v>646</v>
      </c>
      <c r="B13" s="471">
        <v>1</v>
      </c>
      <c r="C13" s="472" t="s">
        <v>734</v>
      </c>
      <c r="D13" s="504">
        <f>F13+H13</f>
        <v>9744915</v>
      </c>
      <c r="E13" s="557">
        <f>G13+I13</f>
        <v>3581327768</v>
      </c>
      <c r="F13" s="557">
        <v>5676454</v>
      </c>
      <c r="G13" s="557">
        <v>1411295897</v>
      </c>
      <c r="H13" s="557">
        <v>4068461</v>
      </c>
      <c r="I13" s="557">
        <v>2170031871</v>
      </c>
    </row>
    <row r="14" spans="1:9" ht="16.5" customHeight="1">
      <c r="A14" s="478"/>
      <c r="B14" s="471">
        <v>2</v>
      </c>
      <c r="C14" s="478"/>
      <c r="D14" s="504">
        <f aca="true" t="shared" si="1" ref="D14:E24">F14+H14</f>
        <v>10079484</v>
      </c>
      <c r="E14" s="557">
        <f t="shared" si="1"/>
        <v>3495110428</v>
      </c>
      <c r="F14" s="557">
        <v>6221162</v>
      </c>
      <c r="G14" s="557">
        <v>1616703425</v>
      </c>
      <c r="H14" s="557">
        <v>3858322</v>
      </c>
      <c r="I14" s="557">
        <v>1878407003</v>
      </c>
    </row>
    <row r="15" spans="1:9" ht="16.5" customHeight="1">
      <c r="A15" s="478"/>
      <c r="B15" s="471">
        <v>3</v>
      </c>
      <c r="C15" s="478"/>
      <c r="D15" s="504">
        <f t="shared" si="1"/>
        <v>10889267</v>
      </c>
      <c r="E15" s="557">
        <f t="shared" si="1"/>
        <v>3516701609</v>
      </c>
      <c r="F15" s="557">
        <v>7390945</v>
      </c>
      <c r="G15" s="557">
        <v>1778181071</v>
      </c>
      <c r="H15" s="557">
        <v>3498322</v>
      </c>
      <c r="I15" s="557">
        <v>1738520538</v>
      </c>
    </row>
    <row r="16" spans="1:9" ht="16.5" customHeight="1">
      <c r="A16" s="478"/>
      <c r="B16" s="471">
        <v>4</v>
      </c>
      <c r="C16" s="478"/>
      <c r="D16" s="504">
        <f t="shared" si="1"/>
        <v>11222920</v>
      </c>
      <c r="E16" s="557">
        <f t="shared" si="1"/>
        <v>3431293506</v>
      </c>
      <c r="F16" s="557">
        <v>7604580</v>
      </c>
      <c r="G16" s="557">
        <v>1686013467</v>
      </c>
      <c r="H16" s="557">
        <v>3618340</v>
      </c>
      <c r="I16" s="557">
        <v>1745280039</v>
      </c>
    </row>
    <row r="17" spans="1:9" ht="16.5" customHeight="1">
      <c r="A17" s="478"/>
      <c r="B17" s="471">
        <v>5</v>
      </c>
      <c r="C17" s="478"/>
      <c r="D17" s="504">
        <f t="shared" si="1"/>
        <v>10307327</v>
      </c>
      <c r="E17" s="557">
        <f t="shared" si="1"/>
        <v>2994394889</v>
      </c>
      <c r="F17" s="557">
        <v>6758228</v>
      </c>
      <c r="G17" s="557">
        <v>1394335103</v>
      </c>
      <c r="H17" s="557">
        <v>3549099</v>
      </c>
      <c r="I17" s="557">
        <v>1600059786</v>
      </c>
    </row>
    <row r="18" spans="1:9" ht="16.5" customHeight="1">
      <c r="A18" s="478"/>
      <c r="B18" s="471">
        <v>6</v>
      </c>
      <c r="C18" s="478"/>
      <c r="D18" s="504">
        <f t="shared" si="1"/>
        <v>9169110</v>
      </c>
      <c r="E18" s="557">
        <f t="shared" si="1"/>
        <v>3136678549</v>
      </c>
      <c r="F18" s="557">
        <v>5879834</v>
      </c>
      <c r="G18" s="557">
        <v>1443569183</v>
      </c>
      <c r="H18" s="557">
        <v>3289276</v>
      </c>
      <c r="I18" s="557">
        <v>1693109366</v>
      </c>
    </row>
    <row r="19" spans="1:9" ht="16.5" customHeight="1">
      <c r="A19" s="478"/>
      <c r="B19" s="471">
        <v>7</v>
      </c>
      <c r="C19" s="478"/>
      <c r="D19" s="504">
        <f t="shared" si="1"/>
        <v>8474640</v>
      </c>
      <c r="E19" s="557">
        <f t="shared" si="1"/>
        <v>3459815214</v>
      </c>
      <c r="F19" s="557">
        <v>5498102</v>
      </c>
      <c r="G19" s="557">
        <v>1504461773</v>
      </c>
      <c r="H19" s="557">
        <v>2976538</v>
      </c>
      <c r="I19" s="557">
        <v>1955353441</v>
      </c>
    </row>
    <row r="20" spans="1:9" ht="16.5" customHeight="1">
      <c r="A20" s="478"/>
      <c r="B20" s="471">
        <v>8</v>
      </c>
      <c r="C20" s="478"/>
      <c r="D20" s="504">
        <f t="shared" si="1"/>
        <v>9655488</v>
      </c>
      <c r="E20" s="557">
        <f t="shared" si="1"/>
        <v>3584956488</v>
      </c>
      <c r="F20" s="557">
        <v>6362970</v>
      </c>
      <c r="G20" s="557">
        <v>1637509620</v>
      </c>
      <c r="H20" s="557">
        <v>3292518</v>
      </c>
      <c r="I20" s="557">
        <v>1947446868</v>
      </c>
    </row>
    <row r="21" spans="1:9" ht="16.5" customHeight="1">
      <c r="A21" s="478"/>
      <c r="B21" s="471">
        <v>9</v>
      </c>
      <c r="C21" s="478"/>
      <c r="D21" s="504">
        <f t="shared" si="1"/>
        <v>8817567</v>
      </c>
      <c r="E21" s="557">
        <f t="shared" si="1"/>
        <v>3131507844</v>
      </c>
      <c r="F21" s="557">
        <v>6054019</v>
      </c>
      <c r="G21" s="557">
        <v>1587093651</v>
      </c>
      <c r="H21" s="557">
        <v>2763548</v>
      </c>
      <c r="I21" s="557">
        <v>1544414193</v>
      </c>
    </row>
    <row r="22" spans="1:9" ht="16.5" customHeight="1">
      <c r="A22" s="478"/>
      <c r="B22" s="471">
        <v>10</v>
      </c>
      <c r="C22" s="478"/>
      <c r="D22" s="504">
        <f t="shared" si="1"/>
        <v>9878440</v>
      </c>
      <c r="E22" s="557">
        <f t="shared" si="1"/>
        <v>3389328804</v>
      </c>
      <c r="F22" s="557">
        <v>6766137</v>
      </c>
      <c r="G22" s="557">
        <v>1617455351</v>
      </c>
      <c r="H22" s="557">
        <v>3112303</v>
      </c>
      <c r="I22" s="557">
        <v>1771873453</v>
      </c>
    </row>
    <row r="23" spans="1:9" ht="16.5" customHeight="1">
      <c r="A23" s="478"/>
      <c r="B23" s="471">
        <v>11</v>
      </c>
      <c r="C23" s="478"/>
      <c r="D23" s="504">
        <f t="shared" si="1"/>
        <v>10311751</v>
      </c>
      <c r="E23" s="557">
        <f t="shared" si="1"/>
        <v>3140197320</v>
      </c>
      <c r="F23" s="557">
        <v>6906382</v>
      </c>
      <c r="G23" s="557">
        <v>1294495786</v>
      </c>
      <c r="H23" s="557">
        <v>3405369</v>
      </c>
      <c r="I23" s="557">
        <v>1845701534</v>
      </c>
    </row>
    <row r="24" spans="1:9" ht="16.5" customHeight="1" thickBot="1">
      <c r="A24" s="482"/>
      <c r="B24" s="483">
        <v>12</v>
      </c>
      <c r="C24" s="482"/>
      <c r="D24" s="507">
        <f t="shared" si="1"/>
        <v>11178363</v>
      </c>
      <c r="E24" s="508">
        <f t="shared" si="1"/>
        <v>4067848862</v>
      </c>
      <c r="F24" s="508">
        <v>7854313</v>
      </c>
      <c r="G24" s="508">
        <v>1804288229</v>
      </c>
      <c r="H24" s="508">
        <v>3324050</v>
      </c>
      <c r="I24" s="508">
        <v>2263560633</v>
      </c>
    </row>
    <row r="25" spans="1:9" ht="16.5" customHeight="1">
      <c r="A25" s="490" t="s">
        <v>735</v>
      </c>
      <c r="B25" s="545"/>
      <c r="C25" s="545"/>
      <c r="D25" s="545"/>
      <c r="E25" s="599"/>
      <c r="F25" s="599"/>
      <c r="G25" s="600"/>
      <c r="H25" s="600"/>
      <c r="I25" s="600"/>
    </row>
  </sheetData>
  <sheetProtection/>
  <mergeCells count="5">
    <mergeCell ref="D2:I2"/>
    <mergeCell ref="A5:C6"/>
    <mergeCell ref="D5:E5"/>
    <mergeCell ref="F5:G5"/>
    <mergeCell ref="H5:I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140625" defaultRowHeight="15"/>
  <cols>
    <col min="1" max="1" width="4.8515625" style="3" customWidth="1"/>
    <col min="2" max="2" width="3.28125" style="3" customWidth="1"/>
    <col min="3" max="3" width="5.140625" style="3" customWidth="1"/>
    <col min="4" max="4" width="7.57421875" style="3" customWidth="1"/>
    <col min="5" max="5" width="10.140625" style="3" customWidth="1"/>
    <col min="6" max="19" width="7.140625" style="3" customWidth="1"/>
    <col min="20" max="16384" width="9.00390625" style="3" customWidth="1"/>
  </cols>
  <sheetData>
    <row r="1" spans="1:19" ht="25.5">
      <c r="A1" s="2" t="s">
        <v>77</v>
      </c>
      <c r="B1" s="2"/>
      <c r="C1" s="2"/>
      <c r="D1" s="2"/>
      <c r="E1" s="2"/>
      <c r="F1" s="2"/>
      <c r="G1" s="2"/>
      <c r="H1" s="2"/>
      <c r="I1" s="2"/>
      <c r="J1" s="2"/>
      <c r="K1" s="2"/>
      <c r="L1" s="2"/>
      <c r="M1" s="2"/>
      <c r="N1" s="2"/>
      <c r="O1" s="2"/>
      <c r="P1" s="2"/>
      <c r="Q1" s="2"/>
      <c r="R1" s="2"/>
      <c r="S1" s="2"/>
    </row>
    <row r="2" spans="1:19" ht="13.5" customHeight="1">
      <c r="A2" s="64"/>
      <c r="B2" s="2"/>
      <c r="C2" s="2"/>
      <c r="D2" s="64"/>
      <c r="E2" s="64"/>
      <c r="F2" s="64"/>
      <c r="G2" s="64"/>
      <c r="H2" s="64"/>
      <c r="I2" s="64"/>
      <c r="J2" s="64"/>
      <c r="K2" s="64"/>
      <c r="L2" s="64"/>
      <c r="M2" s="64"/>
      <c r="N2" s="64"/>
      <c r="O2" s="64"/>
      <c r="P2" s="64"/>
      <c r="Q2" s="64"/>
      <c r="R2" s="64"/>
      <c r="S2" s="64"/>
    </row>
    <row r="3" spans="1:19" ht="13.5">
      <c r="A3" s="5"/>
      <c r="B3" s="5"/>
      <c r="C3" s="5"/>
      <c r="D3" s="5"/>
      <c r="E3" s="5"/>
      <c r="F3" s="5"/>
      <c r="G3" s="5"/>
      <c r="H3" s="5"/>
      <c r="I3" s="5"/>
      <c r="J3" s="5"/>
      <c r="K3" s="5"/>
      <c r="L3" s="5"/>
      <c r="M3" s="5"/>
      <c r="N3" s="5"/>
      <c r="O3" s="5"/>
      <c r="P3" s="5"/>
      <c r="Q3" s="5"/>
      <c r="R3" s="5"/>
      <c r="S3" s="63"/>
    </row>
    <row r="4" spans="1:19" s="36" customFormat="1" ht="18.75" customHeight="1" thickBot="1">
      <c r="A4" s="62" t="s">
        <v>78</v>
      </c>
      <c r="B4" s="37"/>
      <c r="C4" s="37"/>
      <c r="D4" s="9"/>
      <c r="E4" s="9"/>
      <c r="F4" s="9"/>
      <c r="G4" s="9"/>
      <c r="H4" s="9"/>
      <c r="I4" s="9"/>
      <c r="J4" s="9"/>
      <c r="K4" s="9"/>
      <c r="L4" s="9"/>
      <c r="M4" s="9"/>
      <c r="N4" s="9"/>
      <c r="O4" s="9"/>
      <c r="P4" s="9"/>
      <c r="Q4" s="9"/>
      <c r="R4" s="9"/>
      <c r="S4" s="10" t="s">
        <v>79</v>
      </c>
    </row>
    <row r="5" spans="1:19" ht="13.5">
      <c r="A5" s="912" t="s">
        <v>51</v>
      </c>
      <c r="B5" s="912"/>
      <c r="C5" s="913"/>
      <c r="D5" s="916" t="s">
        <v>8</v>
      </c>
      <c r="E5" s="39" t="s">
        <v>52</v>
      </c>
      <c r="F5" s="918" t="s">
        <v>53</v>
      </c>
      <c r="G5" s="906"/>
      <c r="H5" s="906"/>
      <c r="I5" s="918" t="s">
        <v>54</v>
      </c>
      <c r="J5" s="906"/>
      <c r="K5" s="906"/>
      <c r="L5" s="906"/>
      <c r="M5" s="906"/>
      <c r="N5" s="906"/>
      <c r="O5" s="906"/>
      <c r="P5" s="906"/>
      <c r="Q5" s="906"/>
      <c r="R5" s="906"/>
      <c r="S5" s="906"/>
    </row>
    <row r="6" spans="1:19" ht="91.5">
      <c r="A6" s="914"/>
      <c r="B6" s="914"/>
      <c r="C6" s="915"/>
      <c r="D6" s="917"/>
      <c r="E6" s="43" t="s">
        <v>80</v>
      </c>
      <c r="F6" s="65" t="s">
        <v>56</v>
      </c>
      <c r="G6" s="45" t="s">
        <v>57</v>
      </c>
      <c r="H6" s="46" t="s">
        <v>58</v>
      </c>
      <c r="I6" s="65" t="s">
        <v>59</v>
      </c>
      <c r="J6" s="47" t="s">
        <v>32</v>
      </c>
      <c r="K6" s="46" t="s">
        <v>60</v>
      </c>
      <c r="L6" s="46" t="s">
        <v>61</v>
      </c>
      <c r="M6" s="46" t="s">
        <v>62</v>
      </c>
      <c r="N6" s="46" t="s">
        <v>81</v>
      </c>
      <c r="O6" s="46" t="s">
        <v>64</v>
      </c>
      <c r="P6" s="46" t="s">
        <v>65</v>
      </c>
      <c r="Q6" s="46" t="s">
        <v>66</v>
      </c>
      <c r="R6" s="46" t="s">
        <v>82</v>
      </c>
      <c r="S6" s="47" t="s">
        <v>68</v>
      </c>
    </row>
    <row r="7" spans="1:19" ht="15" customHeight="1">
      <c r="A7" s="48" t="s">
        <v>69</v>
      </c>
      <c r="B7" s="49">
        <v>50</v>
      </c>
      <c r="C7" s="50" t="s">
        <v>83</v>
      </c>
      <c r="D7" s="66">
        <v>113262</v>
      </c>
      <c r="E7" s="52" t="s">
        <v>84</v>
      </c>
      <c r="F7" s="52" t="s">
        <v>84</v>
      </c>
      <c r="G7" s="52" t="s">
        <v>84</v>
      </c>
      <c r="H7" s="52" t="s">
        <v>84</v>
      </c>
      <c r="I7" s="52" t="s">
        <v>84</v>
      </c>
      <c r="J7" s="52" t="s">
        <v>84</v>
      </c>
      <c r="K7" s="52" t="s">
        <v>84</v>
      </c>
      <c r="L7" s="52" t="s">
        <v>84</v>
      </c>
      <c r="M7" s="52" t="s">
        <v>84</v>
      </c>
      <c r="N7" s="52" t="s">
        <v>84</v>
      </c>
      <c r="O7" s="52" t="s">
        <v>84</v>
      </c>
      <c r="P7" s="52" t="s">
        <v>84</v>
      </c>
      <c r="Q7" s="52" t="s">
        <v>84</v>
      </c>
      <c r="R7" s="52" t="s">
        <v>84</v>
      </c>
      <c r="S7" s="52" t="s">
        <v>84</v>
      </c>
    </row>
    <row r="8" spans="1:19" ht="15" customHeight="1">
      <c r="A8" s="53"/>
      <c r="B8" s="49">
        <v>53</v>
      </c>
      <c r="C8" s="53"/>
      <c r="D8" s="67">
        <v>115029</v>
      </c>
      <c r="E8" s="55" t="s">
        <v>84</v>
      </c>
      <c r="F8" s="55" t="s">
        <v>84</v>
      </c>
      <c r="G8" s="55" t="s">
        <v>84</v>
      </c>
      <c r="H8" s="55" t="s">
        <v>84</v>
      </c>
      <c r="I8" s="55" t="s">
        <v>84</v>
      </c>
      <c r="J8" s="55" t="s">
        <v>84</v>
      </c>
      <c r="K8" s="55" t="s">
        <v>84</v>
      </c>
      <c r="L8" s="55" t="s">
        <v>84</v>
      </c>
      <c r="M8" s="55" t="s">
        <v>84</v>
      </c>
      <c r="N8" s="55" t="s">
        <v>84</v>
      </c>
      <c r="O8" s="55" t="s">
        <v>84</v>
      </c>
      <c r="P8" s="55" t="s">
        <v>84</v>
      </c>
      <c r="Q8" s="55" t="s">
        <v>84</v>
      </c>
      <c r="R8" s="55" t="s">
        <v>84</v>
      </c>
      <c r="S8" s="55" t="s">
        <v>84</v>
      </c>
    </row>
    <row r="9" spans="1:19" ht="15" customHeight="1">
      <c r="A9" s="53"/>
      <c r="B9" s="49">
        <v>56</v>
      </c>
      <c r="C9" s="53"/>
      <c r="D9" s="67">
        <v>124583</v>
      </c>
      <c r="E9" s="55" t="s">
        <v>84</v>
      </c>
      <c r="F9" s="55" t="s">
        <v>84</v>
      </c>
      <c r="G9" s="55" t="s">
        <v>84</v>
      </c>
      <c r="H9" s="55" t="s">
        <v>84</v>
      </c>
      <c r="I9" s="55" t="s">
        <v>84</v>
      </c>
      <c r="J9" s="55" t="s">
        <v>84</v>
      </c>
      <c r="K9" s="55" t="s">
        <v>84</v>
      </c>
      <c r="L9" s="55" t="s">
        <v>84</v>
      </c>
      <c r="M9" s="55" t="s">
        <v>84</v>
      </c>
      <c r="N9" s="55" t="s">
        <v>84</v>
      </c>
      <c r="O9" s="55" t="s">
        <v>84</v>
      </c>
      <c r="P9" s="55" t="s">
        <v>84</v>
      </c>
      <c r="Q9" s="55" t="s">
        <v>84</v>
      </c>
      <c r="R9" s="55" t="s">
        <v>84</v>
      </c>
      <c r="S9" s="55" t="s">
        <v>84</v>
      </c>
    </row>
    <row r="10" spans="1:19" ht="15" customHeight="1">
      <c r="A10" s="53"/>
      <c r="B10" s="49">
        <v>61</v>
      </c>
      <c r="C10" s="53"/>
      <c r="D10" s="67">
        <v>130449</v>
      </c>
      <c r="E10" s="55" t="s">
        <v>84</v>
      </c>
      <c r="F10" s="55" t="s">
        <v>84</v>
      </c>
      <c r="G10" s="55" t="s">
        <v>84</v>
      </c>
      <c r="H10" s="55" t="s">
        <v>84</v>
      </c>
      <c r="I10" s="55" t="s">
        <v>84</v>
      </c>
      <c r="J10" s="55" t="s">
        <v>84</v>
      </c>
      <c r="K10" s="55" t="s">
        <v>84</v>
      </c>
      <c r="L10" s="55" t="s">
        <v>84</v>
      </c>
      <c r="M10" s="55" t="s">
        <v>84</v>
      </c>
      <c r="N10" s="55" t="s">
        <v>84</v>
      </c>
      <c r="O10" s="55" t="s">
        <v>84</v>
      </c>
      <c r="P10" s="55" t="s">
        <v>84</v>
      </c>
      <c r="Q10" s="55" t="s">
        <v>84</v>
      </c>
      <c r="R10" s="55" t="s">
        <v>84</v>
      </c>
      <c r="S10" s="55" t="s">
        <v>84</v>
      </c>
    </row>
    <row r="11" spans="1:19" ht="15" customHeight="1">
      <c r="A11" s="48" t="s">
        <v>85</v>
      </c>
      <c r="B11" s="49">
        <v>3</v>
      </c>
      <c r="C11" s="50" t="s">
        <v>83</v>
      </c>
      <c r="D11" s="67">
        <v>141312</v>
      </c>
      <c r="E11" s="55" t="s">
        <v>84</v>
      </c>
      <c r="F11" s="55" t="s">
        <v>84</v>
      </c>
      <c r="G11" s="55" t="s">
        <v>84</v>
      </c>
      <c r="H11" s="55" t="s">
        <v>84</v>
      </c>
      <c r="I11" s="55" t="s">
        <v>84</v>
      </c>
      <c r="J11" s="55" t="s">
        <v>84</v>
      </c>
      <c r="K11" s="55" t="s">
        <v>84</v>
      </c>
      <c r="L11" s="55" t="s">
        <v>84</v>
      </c>
      <c r="M11" s="55" t="s">
        <v>84</v>
      </c>
      <c r="N11" s="55" t="s">
        <v>84</v>
      </c>
      <c r="O11" s="55" t="s">
        <v>84</v>
      </c>
      <c r="P11" s="55" t="s">
        <v>84</v>
      </c>
      <c r="Q11" s="55" t="s">
        <v>84</v>
      </c>
      <c r="R11" s="55" t="s">
        <v>84</v>
      </c>
      <c r="S11" s="55" t="s">
        <v>84</v>
      </c>
    </row>
    <row r="12" spans="1:19" ht="15" customHeight="1">
      <c r="A12" s="53"/>
      <c r="B12" s="49">
        <v>8</v>
      </c>
      <c r="C12" s="53"/>
      <c r="D12" s="67">
        <v>155968</v>
      </c>
      <c r="E12" s="68">
        <v>400</v>
      </c>
      <c r="F12" s="68">
        <v>26</v>
      </c>
      <c r="G12" s="68">
        <v>12520</v>
      </c>
      <c r="H12" s="68">
        <v>21872</v>
      </c>
      <c r="I12" s="68">
        <v>889</v>
      </c>
      <c r="J12" s="68">
        <v>4154</v>
      </c>
      <c r="K12" s="68">
        <v>6146</v>
      </c>
      <c r="L12" s="68">
        <v>41260</v>
      </c>
      <c r="M12" s="68">
        <v>8852</v>
      </c>
      <c r="N12" s="68">
        <v>2860</v>
      </c>
      <c r="O12" s="68">
        <v>13109</v>
      </c>
      <c r="P12" s="68">
        <v>13331</v>
      </c>
      <c r="Q12" s="68">
        <v>8314</v>
      </c>
      <c r="R12" s="68">
        <v>1471</v>
      </c>
      <c r="S12" s="68">
        <v>20764</v>
      </c>
    </row>
    <row r="13" spans="1:19" ht="15" customHeight="1">
      <c r="A13" s="53"/>
      <c r="B13" s="49">
        <v>11</v>
      </c>
      <c r="C13" s="53"/>
      <c r="D13" s="69">
        <v>132918</v>
      </c>
      <c r="E13" s="70">
        <v>312</v>
      </c>
      <c r="F13" s="70">
        <v>22</v>
      </c>
      <c r="G13" s="70">
        <v>11188</v>
      </c>
      <c r="H13" s="70">
        <v>18274</v>
      </c>
      <c r="I13" s="70">
        <v>436</v>
      </c>
      <c r="J13" s="70">
        <v>4299</v>
      </c>
      <c r="K13" s="70">
        <v>5120</v>
      </c>
      <c r="L13" s="70">
        <v>38022</v>
      </c>
      <c r="M13" s="70">
        <v>5995</v>
      </c>
      <c r="N13" s="70">
        <v>2618</v>
      </c>
      <c r="O13" s="70">
        <v>13337</v>
      </c>
      <c r="P13" s="70">
        <v>10653</v>
      </c>
      <c r="Q13" s="70">
        <v>3077</v>
      </c>
      <c r="R13" s="70">
        <v>1026</v>
      </c>
      <c r="S13" s="70">
        <v>18539</v>
      </c>
    </row>
    <row r="14" spans="1:19" ht="15" customHeight="1">
      <c r="A14" s="53"/>
      <c r="B14" s="49">
        <v>13</v>
      </c>
      <c r="C14" s="53"/>
      <c r="D14" s="69">
        <v>141231</v>
      </c>
      <c r="E14" s="70">
        <v>321</v>
      </c>
      <c r="F14" s="70">
        <v>12</v>
      </c>
      <c r="G14" s="70">
        <v>11246</v>
      </c>
      <c r="H14" s="70">
        <v>16788</v>
      </c>
      <c r="I14" s="70">
        <v>855</v>
      </c>
      <c r="J14" s="70">
        <v>3369</v>
      </c>
      <c r="K14" s="70">
        <v>5238</v>
      </c>
      <c r="L14" s="70">
        <v>36099</v>
      </c>
      <c r="M14" s="70">
        <v>6169</v>
      </c>
      <c r="N14" s="70">
        <v>2925</v>
      </c>
      <c r="O14" s="70">
        <v>12665</v>
      </c>
      <c r="P14" s="70">
        <v>15003</v>
      </c>
      <c r="Q14" s="70">
        <v>8104</v>
      </c>
      <c r="R14" s="70">
        <v>1328</v>
      </c>
      <c r="S14" s="70">
        <v>21109</v>
      </c>
    </row>
    <row r="15" spans="1:19" ht="15" customHeight="1">
      <c r="A15" s="53"/>
      <c r="B15" s="49">
        <v>16</v>
      </c>
      <c r="C15" s="53"/>
      <c r="D15" s="69">
        <v>119665</v>
      </c>
      <c r="E15" s="70">
        <v>298</v>
      </c>
      <c r="F15" s="70">
        <v>11</v>
      </c>
      <c r="G15" s="70">
        <v>9819</v>
      </c>
      <c r="H15" s="70">
        <v>14851</v>
      </c>
      <c r="I15" s="70">
        <v>410</v>
      </c>
      <c r="J15" s="70">
        <v>2184</v>
      </c>
      <c r="K15" s="70">
        <v>4464</v>
      </c>
      <c r="L15" s="70">
        <v>32045</v>
      </c>
      <c r="M15" s="70">
        <v>5413</v>
      </c>
      <c r="N15" s="70">
        <v>2739</v>
      </c>
      <c r="O15" s="70">
        <v>12477</v>
      </c>
      <c r="P15" s="70">
        <v>12490</v>
      </c>
      <c r="Q15" s="70">
        <v>2779</v>
      </c>
      <c r="R15" s="70">
        <v>859</v>
      </c>
      <c r="S15" s="70">
        <v>18826</v>
      </c>
    </row>
    <row r="16" spans="1:19" ht="15" customHeight="1" thickBot="1">
      <c r="A16" s="58"/>
      <c r="B16" s="59">
        <v>18</v>
      </c>
      <c r="C16" s="58"/>
      <c r="D16" s="71">
        <v>133705</v>
      </c>
      <c r="E16" s="72">
        <v>263</v>
      </c>
      <c r="F16" s="72">
        <v>11</v>
      </c>
      <c r="G16" s="72">
        <v>9453</v>
      </c>
      <c r="H16" s="72">
        <v>13746</v>
      </c>
      <c r="I16" s="72">
        <v>836</v>
      </c>
      <c r="J16" s="72">
        <v>3910</v>
      </c>
      <c r="K16" s="72">
        <v>4598</v>
      </c>
      <c r="L16" s="72">
        <v>30857</v>
      </c>
      <c r="M16" s="72">
        <v>5846</v>
      </c>
      <c r="N16" s="72">
        <v>2604</v>
      </c>
      <c r="O16" s="72">
        <v>12524</v>
      </c>
      <c r="P16" s="72">
        <v>16958</v>
      </c>
      <c r="Q16" s="72">
        <v>7979</v>
      </c>
      <c r="R16" s="72">
        <v>1053</v>
      </c>
      <c r="S16" s="72">
        <v>23067</v>
      </c>
    </row>
    <row r="17" spans="1:21" ht="15" customHeight="1">
      <c r="A17" s="62" t="s">
        <v>86</v>
      </c>
      <c r="B17" s="62"/>
      <c r="C17" s="62"/>
      <c r="D17" s="5"/>
      <c r="E17" s="5"/>
      <c r="F17" s="5"/>
      <c r="G17" s="5"/>
      <c r="H17" s="5"/>
      <c r="I17" s="5"/>
      <c r="J17" s="5"/>
      <c r="K17" s="5"/>
      <c r="L17" s="5"/>
      <c r="M17" s="5"/>
      <c r="N17" s="5"/>
      <c r="O17" s="5"/>
      <c r="P17" s="5"/>
      <c r="Q17" s="5"/>
      <c r="R17" s="5"/>
      <c r="S17" s="5"/>
      <c r="T17" s="63"/>
      <c r="U17" s="63"/>
    </row>
    <row r="18" spans="1:21" ht="15" customHeight="1">
      <c r="A18" s="62" t="s">
        <v>87</v>
      </c>
      <c r="B18" s="62"/>
      <c r="C18" s="62"/>
      <c r="D18" s="5"/>
      <c r="E18" s="5"/>
      <c r="F18" s="5"/>
      <c r="G18" s="5"/>
      <c r="H18" s="5"/>
      <c r="I18" s="5"/>
      <c r="J18" s="5"/>
      <c r="K18" s="5"/>
      <c r="L18" s="5"/>
      <c r="M18" s="5"/>
      <c r="N18" s="5"/>
      <c r="O18" s="5"/>
      <c r="P18" s="5"/>
      <c r="Q18" s="5"/>
      <c r="R18" s="5"/>
      <c r="S18" s="5"/>
      <c r="T18" s="63"/>
      <c r="U18" s="63"/>
    </row>
    <row r="19" spans="1:21" ht="15" customHeight="1">
      <c r="A19" s="62" t="s">
        <v>88</v>
      </c>
      <c r="B19" s="62"/>
      <c r="C19" s="62"/>
      <c r="D19" s="5"/>
      <c r="E19" s="5"/>
      <c r="F19" s="5"/>
      <c r="G19" s="5"/>
      <c r="H19" s="5"/>
      <c r="I19" s="5"/>
      <c r="J19" s="5"/>
      <c r="K19" s="5"/>
      <c r="L19" s="5"/>
      <c r="M19" s="5"/>
      <c r="N19" s="5"/>
      <c r="O19" s="5"/>
      <c r="P19" s="5"/>
      <c r="Q19" s="5"/>
      <c r="R19" s="5"/>
      <c r="S19" s="5"/>
      <c r="T19" s="63"/>
      <c r="U19" s="63"/>
    </row>
    <row r="20" spans="1:21" ht="15" customHeight="1">
      <c r="A20" s="62" t="s">
        <v>89</v>
      </c>
      <c r="B20" s="62"/>
      <c r="C20" s="62"/>
      <c r="D20" s="5"/>
      <c r="E20" s="5"/>
      <c r="F20" s="5"/>
      <c r="G20" s="5"/>
      <c r="H20" s="5"/>
      <c r="I20" s="5"/>
      <c r="J20" s="5"/>
      <c r="K20" s="5"/>
      <c r="L20" s="5"/>
      <c r="M20" s="5"/>
      <c r="N20" s="5"/>
      <c r="O20" s="5"/>
      <c r="P20" s="5"/>
      <c r="Q20" s="5"/>
      <c r="R20" s="5"/>
      <c r="S20" s="5"/>
      <c r="T20" s="63"/>
      <c r="U20" s="63"/>
    </row>
    <row r="21" spans="1:15" ht="13.5">
      <c r="A21" s="36"/>
      <c r="B21" s="36"/>
      <c r="C21" s="36"/>
      <c r="D21" s="36"/>
      <c r="E21" s="36"/>
      <c r="F21" s="36"/>
      <c r="G21" s="36"/>
      <c r="H21" s="36"/>
      <c r="I21" s="36"/>
      <c r="J21" s="36"/>
      <c r="K21" s="36"/>
      <c r="L21" s="36"/>
      <c r="M21" s="36"/>
      <c r="N21" s="36"/>
      <c r="O21" s="36"/>
    </row>
    <row r="22" spans="1:13" ht="13.5">
      <c r="A22" s="36"/>
      <c r="B22" s="36"/>
      <c r="C22" s="36"/>
      <c r="D22" s="36"/>
      <c r="E22" s="36"/>
      <c r="F22" s="36"/>
      <c r="G22" s="36"/>
      <c r="H22" s="36"/>
      <c r="I22" s="36"/>
      <c r="J22" s="36"/>
      <c r="K22" s="36"/>
      <c r="L22" s="36"/>
      <c r="M22" s="36"/>
    </row>
    <row r="23" spans="1:13" ht="13.5">
      <c r="A23" s="36"/>
      <c r="B23" s="36"/>
      <c r="C23" s="36"/>
      <c r="D23" s="36"/>
      <c r="E23" s="36"/>
      <c r="F23" s="36"/>
      <c r="G23" s="36"/>
      <c r="H23" s="36"/>
      <c r="I23" s="36"/>
      <c r="J23" s="36"/>
      <c r="K23" s="36"/>
      <c r="L23" s="36"/>
      <c r="M23" s="36"/>
    </row>
    <row r="24" spans="1:12" ht="13.5">
      <c r="A24" s="36"/>
      <c r="D24" s="36"/>
      <c r="E24" s="36"/>
      <c r="F24" s="36"/>
      <c r="L24" s="36"/>
    </row>
    <row r="25" spans="1:12" ht="13.5">
      <c r="A25" s="36"/>
      <c r="D25" s="36"/>
      <c r="E25" s="36"/>
      <c r="F25" s="36"/>
      <c r="L25" s="36"/>
    </row>
    <row r="26" spans="1:15" ht="13.5">
      <c r="A26" s="36"/>
      <c r="D26" s="36"/>
      <c r="E26" s="36"/>
      <c r="F26" s="36"/>
      <c r="L26" s="36"/>
      <c r="M26" s="36"/>
      <c r="N26" s="36"/>
      <c r="O26" s="36"/>
    </row>
    <row r="27" spans="1:15" ht="13.5">
      <c r="A27" s="36"/>
      <c r="D27" s="36"/>
      <c r="E27" s="36"/>
      <c r="F27" s="36"/>
      <c r="L27" s="36"/>
      <c r="M27" s="36"/>
      <c r="N27" s="36"/>
      <c r="O27" s="36"/>
    </row>
    <row r="28" spans="1:15" ht="13.5">
      <c r="A28" s="36"/>
      <c r="D28" s="36"/>
      <c r="E28" s="36"/>
      <c r="F28" s="36"/>
      <c r="L28" s="36"/>
      <c r="M28" s="36"/>
      <c r="N28" s="36"/>
      <c r="O28" s="36"/>
    </row>
    <row r="29" spans="1:15" ht="13.5">
      <c r="A29" s="36"/>
      <c r="D29" s="36"/>
      <c r="E29" s="36"/>
      <c r="F29" s="36"/>
      <c r="G29" s="36"/>
      <c r="H29" s="36"/>
      <c r="I29" s="36"/>
      <c r="J29" s="36"/>
      <c r="K29" s="36"/>
      <c r="L29" s="36"/>
      <c r="M29" s="36"/>
      <c r="N29" s="36"/>
      <c r="O29" s="36"/>
    </row>
    <row r="30" spans="1:16" ht="13.5">
      <c r="A30" s="36"/>
      <c r="D30" s="36"/>
      <c r="E30" s="36"/>
      <c r="F30" s="36"/>
      <c r="G30" s="36"/>
      <c r="H30" s="36"/>
      <c r="I30" s="36"/>
      <c r="J30" s="36"/>
      <c r="K30" s="36"/>
      <c r="L30" s="36"/>
      <c r="M30" s="36"/>
      <c r="N30" s="36"/>
      <c r="O30" s="36"/>
      <c r="P30" s="36"/>
    </row>
    <row r="31" spans="1:16" ht="13.5">
      <c r="A31" s="36"/>
      <c r="D31" s="36"/>
      <c r="E31" s="36"/>
      <c r="F31" s="36"/>
      <c r="G31" s="36"/>
      <c r="H31" s="36"/>
      <c r="I31" s="36"/>
      <c r="J31" s="36"/>
      <c r="K31" s="36"/>
      <c r="L31" s="36"/>
      <c r="M31" s="36"/>
      <c r="N31" s="36"/>
      <c r="O31" s="36"/>
      <c r="P31" s="36"/>
    </row>
    <row r="32" spans="1:16" ht="13.5">
      <c r="A32" s="36"/>
      <c r="D32" s="36"/>
      <c r="E32" s="36"/>
      <c r="F32" s="36"/>
      <c r="G32" s="36"/>
      <c r="H32" s="36"/>
      <c r="I32" s="36"/>
      <c r="J32" s="36"/>
      <c r="K32" s="36"/>
      <c r="L32" s="36"/>
      <c r="M32" s="36"/>
      <c r="N32" s="36"/>
      <c r="O32" s="36"/>
      <c r="P32" s="36"/>
    </row>
    <row r="33" spans="1:18" ht="13.5">
      <c r="A33" s="36"/>
      <c r="D33" s="36"/>
      <c r="E33" s="36"/>
      <c r="F33" s="36"/>
      <c r="G33" s="36"/>
      <c r="H33" s="36"/>
      <c r="I33" s="36"/>
      <c r="J33" s="36"/>
      <c r="K33" s="36"/>
      <c r="L33" s="36"/>
      <c r="M33" s="36"/>
      <c r="N33" s="36"/>
      <c r="O33" s="36"/>
      <c r="P33" s="36"/>
      <c r="Q33" s="36"/>
      <c r="R33" s="36"/>
    </row>
    <row r="34" spans="1:18" ht="13.5">
      <c r="A34" s="36"/>
      <c r="B34" s="36"/>
      <c r="C34" s="36"/>
      <c r="D34" s="36"/>
      <c r="E34" s="36"/>
      <c r="F34" s="36"/>
      <c r="G34" s="36"/>
      <c r="H34" s="36"/>
      <c r="I34" s="36"/>
      <c r="J34" s="36"/>
      <c r="K34" s="36"/>
      <c r="L34" s="36"/>
      <c r="M34" s="36"/>
      <c r="N34" s="36"/>
      <c r="O34" s="36"/>
      <c r="P34" s="36"/>
      <c r="Q34" s="36"/>
      <c r="R34" s="36"/>
    </row>
    <row r="35" spans="1:18" ht="13.5">
      <c r="A35" s="36"/>
      <c r="B35" s="36"/>
      <c r="C35" s="36"/>
      <c r="D35" s="36"/>
      <c r="E35" s="36"/>
      <c r="F35" s="36"/>
      <c r="G35" s="36"/>
      <c r="H35" s="36"/>
      <c r="I35" s="36"/>
      <c r="J35" s="36"/>
      <c r="K35" s="36"/>
      <c r="L35" s="36"/>
      <c r="M35" s="36"/>
      <c r="N35" s="36"/>
      <c r="O35" s="36"/>
      <c r="P35" s="36"/>
      <c r="Q35" s="36"/>
      <c r="R35" s="36"/>
    </row>
    <row r="36" spans="1:18" ht="13.5">
      <c r="A36" s="36"/>
      <c r="B36" s="36"/>
      <c r="C36" s="36"/>
      <c r="D36" s="36"/>
      <c r="J36" s="36"/>
      <c r="K36" s="36"/>
      <c r="L36" s="36"/>
      <c r="M36" s="36"/>
      <c r="N36" s="36"/>
      <c r="O36" s="36"/>
      <c r="P36" s="36"/>
      <c r="Q36" s="36"/>
      <c r="R36" s="36"/>
    </row>
    <row r="37" spans="1:18" ht="13.5">
      <c r="A37" s="36"/>
      <c r="B37" s="36"/>
      <c r="C37" s="36"/>
      <c r="D37" s="36"/>
      <c r="J37" s="36"/>
      <c r="K37" s="36"/>
      <c r="L37" s="36"/>
      <c r="M37" s="36"/>
      <c r="N37" s="36"/>
      <c r="O37" s="36"/>
      <c r="P37" s="36"/>
      <c r="Q37" s="36"/>
      <c r="R37" s="36"/>
    </row>
    <row r="38" spans="1:18" ht="13.5">
      <c r="A38" s="36"/>
      <c r="B38" s="36"/>
      <c r="C38" s="36"/>
      <c r="D38" s="36"/>
      <c r="J38" s="36"/>
      <c r="K38" s="36"/>
      <c r="L38" s="36"/>
      <c r="M38" s="36"/>
      <c r="N38" s="36"/>
      <c r="O38" s="36"/>
      <c r="P38" s="36"/>
      <c r="Q38" s="36"/>
      <c r="R38" s="36"/>
    </row>
    <row r="39" spans="1:18" ht="13.5">
      <c r="A39" s="36"/>
      <c r="B39" s="36"/>
      <c r="C39" s="36"/>
      <c r="D39" s="36"/>
      <c r="J39" s="36"/>
      <c r="K39" s="36"/>
      <c r="L39" s="36"/>
      <c r="M39" s="36"/>
      <c r="N39" s="36"/>
      <c r="O39" s="36"/>
      <c r="P39" s="36"/>
      <c r="Q39" s="36"/>
      <c r="R39" s="36"/>
    </row>
    <row r="40" spans="1:18" ht="13.5">
      <c r="A40" s="36"/>
      <c r="B40" s="36"/>
      <c r="C40" s="36"/>
      <c r="D40" s="36"/>
      <c r="J40" s="36"/>
      <c r="K40" s="36"/>
      <c r="L40" s="36"/>
      <c r="M40" s="36"/>
      <c r="N40" s="36"/>
      <c r="O40" s="36"/>
      <c r="P40" s="36"/>
      <c r="Q40" s="36"/>
      <c r="R40" s="36"/>
    </row>
    <row r="41" spans="1:18" ht="13.5">
      <c r="A41" s="36"/>
      <c r="B41" s="36"/>
      <c r="C41" s="36"/>
      <c r="D41" s="36"/>
      <c r="E41" s="36"/>
      <c r="F41" s="36"/>
      <c r="G41" s="36"/>
      <c r="H41" s="36"/>
      <c r="I41" s="36"/>
      <c r="J41" s="36"/>
      <c r="K41" s="36"/>
      <c r="L41" s="36"/>
      <c r="M41" s="36"/>
      <c r="N41" s="36"/>
      <c r="O41" s="36"/>
      <c r="P41" s="36"/>
      <c r="Q41" s="36"/>
      <c r="R41" s="36"/>
    </row>
    <row r="42" spans="1:18" ht="13.5">
      <c r="A42" s="36"/>
      <c r="B42" s="36"/>
      <c r="C42" s="36"/>
      <c r="D42" s="36"/>
      <c r="E42" s="36"/>
      <c r="F42" s="36"/>
      <c r="G42" s="36"/>
      <c r="H42" s="36"/>
      <c r="I42" s="36"/>
      <c r="J42" s="36"/>
      <c r="K42" s="36"/>
      <c r="L42" s="36"/>
      <c r="M42" s="36"/>
      <c r="N42" s="36"/>
      <c r="O42" s="36"/>
      <c r="P42" s="36"/>
      <c r="Q42" s="36"/>
      <c r="R42" s="36"/>
    </row>
    <row r="43" spans="1:18" ht="13.5">
      <c r="A43" s="36"/>
      <c r="B43" s="36"/>
      <c r="C43" s="36"/>
      <c r="D43" s="36"/>
      <c r="E43" s="36"/>
      <c r="F43" s="36"/>
      <c r="G43" s="36"/>
      <c r="H43" s="36"/>
      <c r="I43" s="36"/>
      <c r="J43" s="36"/>
      <c r="K43" s="36"/>
      <c r="L43" s="36"/>
      <c r="M43" s="36"/>
      <c r="N43" s="36"/>
      <c r="O43" s="36"/>
      <c r="P43" s="36"/>
      <c r="Q43" s="36"/>
      <c r="R43" s="36"/>
    </row>
    <row r="44" spans="1:18" ht="13.5">
      <c r="A44" s="36"/>
      <c r="B44" s="36"/>
      <c r="C44" s="36"/>
      <c r="D44" s="36"/>
      <c r="E44" s="36"/>
      <c r="F44" s="36"/>
      <c r="G44" s="36"/>
      <c r="H44" s="36"/>
      <c r="I44" s="36"/>
      <c r="J44" s="36"/>
      <c r="K44" s="36"/>
      <c r="L44" s="36"/>
      <c r="M44" s="36"/>
      <c r="N44" s="36"/>
      <c r="O44" s="36"/>
      <c r="P44" s="36"/>
      <c r="Q44" s="36"/>
      <c r="R44" s="36"/>
    </row>
    <row r="45" spans="1:18" ht="13.5">
      <c r="A45" s="36"/>
      <c r="B45" s="36"/>
      <c r="C45" s="36"/>
      <c r="D45" s="36"/>
      <c r="E45" s="36"/>
      <c r="F45" s="36"/>
      <c r="G45" s="36"/>
      <c r="H45" s="36"/>
      <c r="I45" s="36"/>
      <c r="J45" s="36"/>
      <c r="K45" s="36"/>
      <c r="L45" s="36"/>
      <c r="M45" s="36"/>
      <c r="N45" s="36"/>
      <c r="O45" s="36"/>
      <c r="P45" s="36"/>
      <c r="Q45" s="36"/>
      <c r="R45" s="36"/>
    </row>
    <row r="46" spans="1:18" ht="13.5">
      <c r="A46" s="36"/>
      <c r="B46" s="36"/>
      <c r="C46" s="36"/>
      <c r="D46" s="36"/>
      <c r="E46" s="36"/>
      <c r="F46" s="36"/>
      <c r="G46" s="36"/>
      <c r="H46" s="36"/>
      <c r="I46" s="36"/>
      <c r="J46" s="36"/>
      <c r="K46" s="36"/>
      <c r="L46" s="36"/>
      <c r="M46" s="36"/>
      <c r="N46" s="36"/>
      <c r="O46" s="36"/>
      <c r="P46" s="36"/>
      <c r="Q46" s="36"/>
      <c r="R46" s="36"/>
    </row>
    <row r="47" spans="1:18" ht="13.5">
      <c r="A47" s="36"/>
      <c r="B47" s="36"/>
      <c r="C47" s="36"/>
      <c r="D47" s="36"/>
      <c r="E47" s="36"/>
      <c r="F47" s="36"/>
      <c r="G47" s="36"/>
      <c r="H47" s="36"/>
      <c r="I47" s="36"/>
      <c r="J47" s="36"/>
      <c r="K47" s="36"/>
      <c r="L47" s="36"/>
      <c r="M47" s="36"/>
      <c r="N47" s="36"/>
      <c r="O47" s="36"/>
      <c r="P47" s="36"/>
      <c r="Q47" s="36"/>
      <c r="R47" s="36"/>
    </row>
    <row r="48" spans="1:18" ht="13.5">
      <c r="A48" s="36"/>
      <c r="B48" s="36"/>
      <c r="C48" s="36"/>
      <c r="D48" s="36"/>
      <c r="E48" s="36"/>
      <c r="F48" s="36"/>
      <c r="G48" s="36"/>
      <c r="H48" s="36"/>
      <c r="I48" s="36"/>
      <c r="J48" s="36"/>
      <c r="K48" s="36"/>
      <c r="L48" s="36"/>
      <c r="M48" s="36"/>
      <c r="N48" s="36"/>
      <c r="O48" s="36"/>
      <c r="P48" s="36"/>
      <c r="Q48" s="36"/>
      <c r="R48" s="36"/>
    </row>
    <row r="49" spans="1:18" ht="13.5">
      <c r="A49" s="36"/>
      <c r="B49" s="36"/>
      <c r="C49" s="36"/>
      <c r="D49" s="36"/>
      <c r="E49" s="36"/>
      <c r="F49" s="36"/>
      <c r="G49" s="36"/>
      <c r="H49" s="36"/>
      <c r="I49" s="36"/>
      <c r="J49" s="36"/>
      <c r="K49" s="36"/>
      <c r="L49" s="36"/>
      <c r="M49" s="36"/>
      <c r="N49" s="36"/>
      <c r="O49" s="36"/>
      <c r="P49" s="36"/>
      <c r="Q49" s="36"/>
      <c r="R49" s="36"/>
    </row>
    <row r="50" spans="1:18" ht="13.5">
      <c r="A50" s="36"/>
      <c r="B50" s="36"/>
      <c r="C50" s="36"/>
      <c r="D50" s="36"/>
      <c r="E50" s="36"/>
      <c r="F50" s="36"/>
      <c r="G50" s="36"/>
      <c r="H50" s="36"/>
      <c r="I50" s="36"/>
      <c r="J50" s="36"/>
      <c r="K50" s="36"/>
      <c r="L50" s="36"/>
      <c r="M50" s="36"/>
      <c r="N50" s="36"/>
      <c r="O50" s="36"/>
      <c r="P50" s="36"/>
      <c r="Q50" s="36"/>
      <c r="R50" s="36"/>
    </row>
    <row r="51" spans="1:18" ht="13.5">
      <c r="A51" s="36"/>
      <c r="B51" s="36"/>
      <c r="C51" s="36"/>
      <c r="D51" s="36"/>
      <c r="E51" s="36"/>
      <c r="F51" s="36"/>
      <c r="G51" s="36"/>
      <c r="H51" s="36"/>
      <c r="I51" s="36"/>
      <c r="J51" s="36"/>
      <c r="K51" s="36"/>
      <c r="L51" s="36"/>
      <c r="M51" s="36"/>
      <c r="N51" s="36"/>
      <c r="O51" s="36"/>
      <c r="P51" s="36"/>
      <c r="Q51" s="36"/>
      <c r="R51" s="36"/>
    </row>
    <row r="52" spans="1:18" ht="13.5">
      <c r="A52" s="36"/>
      <c r="B52" s="36"/>
      <c r="C52" s="36"/>
      <c r="D52" s="36"/>
      <c r="E52" s="36"/>
      <c r="F52" s="36"/>
      <c r="G52" s="36"/>
      <c r="H52" s="36"/>
      <c r="I52" s="36"/>
      <c r="J52" s="36"/>
      <c r="K52" s="36"/>
      <c r="L52" s="36"/>
      <c r="M52" s="36"/>
      <c r="N52" s="36"/>
      <c r="O52" s="36"/>
      <c r="P52" s="36"/>
      <c r="Q52" s="36"/>
      <c r="R52" s="36"/>
    </row>
    <row r="53" spans="1:18" ht="13.5">
      <c r="A53" s="36"/>
      <c r="B53" s="36"/>
      <c r="C53" s="36"/>
      <c r="D53" s="36"/>
      <c r="E53" s="36"/>
      <c r="F53" s="36"/>
      <c r="G53" s="36"/>
      <c r="H53" s="36"/>
      <c r="I53" s="36"/>
      <c r="J53" s="36"/>
      <c r="K53" s="36"/>
      <c r="L53" s="36"/>
      <c r="M53" s="36"/>
      <c r="N53" s="36"/>
      <c r="O53" s="36"/>
      <c r="P53" s="36"/>
      <c r="Q53" s="36"/>
      <c r="R53" s="36"/>
    </row>
    <row r="54" spans="1:18" ht="13.5">
      <c r="A54" s="36"/>
      <c r="B54" s="36"/>
      <c r="C54" s="36"/>
      <c r="D54" s="36"/>
      <c r="E54" s="36"/>
      <c r="F54" s="36"/>
      <c r="G54" s="36"/>
      <c r="H54" s="36"/>
      <c r="I54" s="36"/>
      <c r="J54" s="36"/>
      <c r="K54" s="36"/>
      <c r="L54" s="36"/>
      <c r="M54" s="36"/>
      <c r="N54" s="36"/>
      <c r="O54" s="36"/>
      <c r="P54" s="36"/>
      <c r="Q54" s="36"/>
      <c r="R54" s="36"/>
    </row>
    <row r="55" spans="1:18" ht="13.5">
      <c r="A55" s="36"/>
      <c r="B55" s="36"/>
      <c r="C55" s="36"/>
      <c r="D55" s="36"/>
      <c r="E55" s="36"/>
      <c r="F55" s="36"/>
      <c r="G55" s="36"/>
      <c r="H55" s="36"/>
      <c r="I55" s="36"/>
      <c r="J55" s="36"/>
      <c r="K55" s="36"/>
      <c r="L55" s="36"/>
      <c r="M55" s="36"/>
      <c r="N55" s="36"/>
      <c r="O55" s="36"/>
      <c r="P55" s="36"/>
      <c r="Q55" s="36"/>
      <c r="R55" s="36"/>
    </row>
    <row r="56" spans="1:18" ht="13.5">
      <c r="A56" s="36"/>
      <c r="B56" s="36"/>
      <c r="C56" s="36"/>
      <c r="D56" s="36"/>
      <c r="E56" s="36"/>
      <c r="F56" s="36"/>
      <c r="G56" s="36"/>
      <c r="H56" s="36"/>
      <c r="I56" s="36"/>
      <c r="J56" s="36"/>
      <c r="K56" s="36"/>
      <c r="L56" s="36"/>
      <c r="M56" s="36"/>
      <c r="N56" s="36"/>
      <c r="O56" s="36"/>
      <c r="P56" s="36"/>
      <c r="Q56" s="36"/>
      <c r="R56" s="36"/>
    </row>
    <row r="57" spans="1:18" ht="13.5">
      <c r="A57" s="36"/>
      <c r="B57" s="36"/>
      <c r="C57" s="36"/>
      <c r="D57" s="36"/>
      <c r="E57" s="36"/>
      <c r="F57" s="36"/>
      <c r="G57" s="36"/>
      <c r="H57" s="36"/>
      <c r="I57" s="36"/>
      <c r="J57" s="36"/>
      <c r="K57" s="36"/>
      <c r="L57" s="36"/>
      <c r="M57" s="36"/>
      <c r="N57" s="36"/>
      <c r="O57" s="36"/>
      <c r="P57" s="36"/>
      <c r="Q57" s="36"/>
      <c r="R57" s="36"/>
    </row>
    <row r="58" spans="1:18" ht="13.5">
      <c r="A58" s="36"/>
      <c r="B58" s="36"/>
      <c r="C58" s="36"/>
      <c r="D58" s="36"/>
      <c r="E58" s="36"/>
      <c r="F58" s="36"/>
      <c r="G58" s="36"/>
      <c r="H58" s="36"/>
      <c r="I58" s="36"/>
      <c r="J58" s="36"/>
      <c r="K58" s="36"/>
      <c r="L58" s="36"/>
      <c r="M58" s="36"/>
      <c r="N58" s="36"/>
      <c r="O58" s="36"/>
      <c r="P58" s="36"/>
      <c r="Q58" s="36"/>
      <c r="R58" s="36"/>
    </row>
    <row r="59" spans="1:18" ht="13.5">
      <c r="A59" s="36"/>
      <c r="B59" s="36"/>
      <c r="C59" s="36"/>
      <c r="D59" s="36"/>
      <c r="E59" s="36"/>
      <c r="F59" s="36"/>
      <c r="G59" s="36"/>
      <c r="H59" s="36"/>
      <c r="I59" s="36"/>
      <c r="J59" s="36"/>
      <c r="K59" s="36"/>
      <c r="L59" s="36"/>
      <c r="M59" s="36"/>
      <c r="N59" s="36"/>
      <c r="O59" s="36"/>
      <c r="P59" s="36"/>
      <c r="Q59" s="36"/>
      <c r="R59" s="36"/>
    </row>
    <row r="60" spans="1:18" ht="13.5">
      <c r="A60" s="36"/>
      <c r="B60" s="36"/>
      <c r="C60" s="36"/>
      <c r="D60" s="36"/>
      <c r="E60" s="36"/>
      <c r="F60" s="36"/>
      <c r="G60" s="36"/>
      <c r="H60" s="36"/>
      <c r="I60" s="36"/>
      <c r="J60" s="36"/>
      <c r="K60" s="36"/>
      <c r="L60" s="36"/>
      <c r="M60" s="36"/>
      <c r="N60" s="36"/>
      <c r="O60" s="36"/>
      <c r="P60" s="36"/>
      <c r="Q60" s="36"/>
      <c r="R60" s="36"/>
    </row>
    <row r="61" spans="1:18" ht="13.5">
      <c r="A61" s="36"/>
      <c r="B61" s="36"/>
      <c r="C61" s="36"/>
      <c r="D61" s="36"/>
      <c r="E61" s="36"/>
      <c r="F61" s="36"/>
      <c r="G61" s="36"/>
      <c r="H61" s="36"/>
      <c r="I61" s="36"/>
      <c r="J61" s="36"/>
      <c r="K61" s="36"/>
      <c r="L61" s="36"/>
      <c r="M61" s="36"/>
      <c r="N61" s="36"/>
      <c r="O61" s="36"/>
      <c r="P61" s="36"/>
      <c r="Q61" s="36"/>
      <c r="R61" s="36"/>
    </row>
    <row r="62" spans="1:18" ht="13.5">
      <c r="A62" s="36"/>
      <c r="B62" s="36"/>
      <c r="C62" s="36"/>
      <c r="D62" s="36"/>
      <c r="E62" s="36"/>
      <c r="F62" s="36"/>
      <c r="G62" s="36"/>
      <c r="H62" s="36"/>
      <c r="I62" s="36"/>
      <c r="J62" s="36"/>
      <c r="K62" s="36"/>
      <c r="L62" s="36"/>
      <c r="M62" s="36"/>
      <c r="N62" s="36"/>
      <c r="O62" s="36"/>
      <c r="P62" s="36"/>
      <c r="Q62" s="36"/>
      <c r="R62" s="36"/>
    </row>
    <row r="63" spans="1:18" ht="13.5">
      <c r="A63" s="36"/>
      <c r="B63" s="36"/>
      <c r="C63" s="36"/>
      <c r="D63" s="36"/>
      <c r="E63" s="36"/>
      <c r="F63" s="36"/>
      <c r="G63" s="36"/>
      <c r="H63" s="36"/>
      <c r="I63" s="36"/>
      <c r="J63" s="36"/>
      <c r="K63" s="36"/>
      <c r="L63" s="36"/>
      <c r="M63" s="36"/>
      <c r="N63" s="36"/>
      <c r="O63" s="36"/>
      <c r="P63" s="36"/>
      <c r="Q63" s="36"/>
      <c r="R63" s="36"/>
    </row>
    <row r="64" spans="1:18" ht="13.5">
      <c r="A64" s="36"/>
      <c r="B64" s="36"/>
      <c r="C64" s="36"/>
      <c r="D64" s="36"/>
      <c r="E64" s="36"/>
      <c r="F64" s="36"/>
      <c r="G64" s="36"/>
      <c r="H64" s="36"/>
      <c r="I64" s="36"/>
      <c r="J64" s="36"/>
      <c r="K64" s="36"/>
      <c r="L64" s="36"/>
      <c r="M64" s="36"/>
      <c r="N64" s="36"/>
      <c r="O64" s="36"/>
      <c r="P64" s="36"/>
      <c r="Q64" s="36"/>
      <c r="R64" s="36"/>
    </row>
    <row r="65" spans="1:18" ht="13.5">
      <c r="A65" s="36"/>
      <c r="B65" s="36"/>
      <c r="C65" s="36"/>
      <c r="D65" s="36"/>
      <c r="E65" s="36"/>
      <c r="F65" s="36"/>
      <c r="G65" s="36"/>
      <c r="H65" s="36"/>
      <c r="I65" s="36"/>
      <c r="J65" s="36"/>
      <c r="K65" s="36"/>
      <c r="L65" s="36"/>
      <c r="M65" s="36"/>
      <c r="N65" s="36"/>
      <c r="O65" s="36"/>
      <c r="P65" s="36"/>
      <c r="Q65" s="36"/>
      <c r="R65" s="36"/>
    </row>
    <row r="66" spans="1:18" ht="13.5">
      <c r="A66" s="36"/>
      <c r="B66" s="36"/>
      <c r="C66" s="36"/>
      <c r="D66" s="36"/>
      <c r="E66" s="36"/>
      <c r="F66" s="36"/>
      <c r="G66" s="36"/>
      <c r="H66" s="36"/>
      <c r="I66" s="36"/>
      <c r="J66" s="36"/>
      <c r="K66" s="36"/>
      <c r="L66" s="36"/>
      <c r="M66" s="36"/>
      <c r="N66" s="36"/>
      <c r="O66" s="36"/>
      <c r="P66" s="36"/>
      <c r="Q66" s="36"/>
      <c r="R66" s="36"/>
    </row>
    <row r="67" spans="1:18" ht="13.5">
      <c r="A67" s="36"/>
      <c r="B67" s="36"/>
      <c r="C67" s="36"/>
      <c r="D67" s="36"/>
      <c r="E67" s="36"/>
      <c r="F67" s="36"/>
      <c r="G67" s="36"/>
      <c r="H67" s="36"/>
      <c r="I67" s="36"/>
      <c r="J67" s="36"/>
      <c r="K67" s="36"/>
      <c r="L67" s="36"/>
      <c r="M67" s="36"/>
      <c r="N67" s="36"/>
      <c r="O67" s="36"/>
      <c r="P67" s="36"/>
      <c r="Q67" s="36"/>
      <c r="R67" s="36"/>
    </row>
    <row r="68" spans="1:18" ht="13.5">
      <c r="A68" s="36"/>
      <c r="B68" s="36"/>
      <c r="C68" s="36"/>
      <c r="D68" s="36"/>
      <c r="E68" s="36"/>
      <c r="F68" s="36"/>
      <c r="G68" s="36"/>
      <c r="H68" s="36"/>
      <c r="I68" s="36"/>
      <c r="J68" s="36"/>
      <c r="K68" s="36"/>
      <c r="L68" s="36"/>
      <c r="M68" s="36"/>
      <c r="N68" s="36"/>
      <c r="O68" s="36"/>
      <c r="P68" s="36"/>
      <c r="Q68" s="36"/>
      <c r="R68" s="36"/>
    </row>
    <row r="69" spans="1:18" ht="13.5">
      <c r="A69" s="36"/>
      <c r="B69" s="36"/>
      <c r="C69" s="36"/>
      <c r="D69" s="36"/>
      <c r="E69" s="36"/>
      <c r="F69" s="36"/>
      <c r="G69" s="36"/>
      <c r="H69" s="36"/>
      <c r="I69" s="36"/>
      <c r="J69" s="36"/>
      <c r="K69" s="36"/>
      <c r="L69" s="36"/>
      <c r="M69" s="36"/>
      <c r="N69" s="36"/>
      <c r="O69" s="36"/>
      <c r="P69" s="36"/>
      <c r="Q69" s="36"/>
      <c r="R69" s="36"/>
    </row>
    <row r="70" spans="1:18" ht="13.5">
      <c r="A70" s="36"/>
      <c r="B70" s="36"/>
      <c r="C70" s="36"/>
      <c r="D70" s="36"/>
      <c r="E70" s="36"/>
      <c r="F70" s="36"/>
      <c r="G70" s="36"/>
      <c r="H70" s="36"/>
      <c r="I70" s="36"/>
      <c r="J70" s="36"/>
      <c r="K70" s="36"/>
      <c r="L70" s="36"/>
      <c r="M70" s="36"/>
      <c r="N70" s="36"/>
      <c r="O70" s="36"/>
      <c r="P70" s="36"/>
      <c r="Q70" s="36"/>
      <c r="R70" s="36"/>
    </row>
    <row r="71" spans="1:18" ht="13.5">
      <c r="A71" s="36"/>
      <c r="B71" s="36"/>
      <c r="C71" s="36"/>
      <c r="D71" s="36"/>
      <c r="E71" s="36"/>
      <c r="F71" s="36"/>
      <c r="G71" s="36"/>
      <c r="H71" s="36"/>
      <c r="I71" s="36"/>
      <c r="J71" s="36"/>
      <c r="K71" s="36"/>
      <c r="L71" s="36"/>
      <c r="M71" s="36"/>
      <c r="N71" s="36"/>
      <c r="O71" s="36"/>
      <c r="P71" s="36"/>
      <c r="Q71" s="36"/>
      <c r="R71" s="36"/>
    </row>
    <row r="72" spans="1:18" ht="13.5">
      <c r="A72" s="36"/>
      <c r="B72" s="36"/>
      <c r="C72" s="36"/>
      <c r="D72" s="36"/>
      <c r="E72" s="36"/>
      <c r="F72" s="36"/>
      <c r="G72" s="36"/>
      <c r="H72" s="36"/>
      <c r="I72" s="36"/>
      <c r="J72" s="36"/>
      <c r="K72" s="36"/>
      <c r="L72" s="36"/>
      <c r="M72" s="36"/>
      <c r="N72" s="36"/>
      <c r="O72" s="36"/>
      <c r="P72" s="36"/>
      <c r="Q72" s="36"/>
      <c r="R72" s="36"/>
    </row>
    <row r="73" spans="1:18" ht="13.5">
      <c r="A73" s="36"/>
      <c r="B73" s="36"/>
      <c r="C73" s="36"/>
      <c r="D73" s="36"/>
      <c r="E73" s="36"/>
      <c r="F73" s="36"/>
      <c r="G73" s="36"/>
      <c r="H73" s="36"/>
      <c r="I73" s="36"/>
      <c r="J73" s="36"/>
      <c r="K73" s="36"/>
      <c r="L73" s="36"/>
      <c r="M73" s="36"/>
      <c r="N73" s="36"/>
      <c r="O73" s="36"/>
      <c r="P73" s="36"/>
      <c r="Q73" s="36"/>
      <c r="R73" s="36"/>
    </row>
    <row r="74" spans="1:18" ht="13.5">
      <c r="A74" s="36"/>
      <c r="B74" s="36"/>
      <c r="C74" s="36"/>
      <c r="D74" s="36"/>
      <c r="E74" s="36"/>
      <c r="F74" s="36"/>
      <c r="G74" s="36"/>
      <c r="H74" s="36"/>
      <c r="I74" s="36"/>
      <c r="J74" s="36"/>
      <c r="K74" s="36"/>
      <c r="L74" s="36"/>
      <c r="M74" s="36"/>
      <c r="N74" s="36"/>
      <c r="O74" s="36"/>
      <c r="P74" s="36"/>
      <c r="Q74" s="36"/>
      <c r="R74" s="36"/>
    </row>
    <row r="75" spans="1:18" ht="13.5">
      <c r="A75" s="36"/>
      <c r="B75" s="36"/>
      <c r="C75" s="36"/>
      <c r="D75" s="36"/>
      <c r="E75" s="36"/>
      <c r="F75" s="36"/>
      <c r="G75" s="36"/>
      <c r="H75" s="36"/>
      <c r="I75" s="36"/>
      <c r="J75" s="36"/>
      <c r="K75" s="36"/>
      <c r="L75" s="36"/>
      <c r="M75" s="36"/>
      <c r="N75" s="36"/>
      <c r="O75" s="36"/>
      <c r="P75" s="36"/>
      <c r="Q75" s="36"/>
      <c r="R75" s="36"/>
    </row>
    <row r="76" spans="1:18" ht="13.5">
      <c r="A76" s="36"/>
      <c r="D76" s="36"/>
      <c r="E76" s="36"/>
      <c r="F76" s="36"/>
      <c r="G76" s="36"/>
      <c r="H76" s="36"/>
      <c r="I76" s="36"/>
      <c r="J76" s="36"/>
      <c r="K76" s="36"/>
      <c r="L76" s="36"/>
      <c r="M76" s="36"/>
      <c r="N76" s="36"/>
      <c r="O76" s="36"/>
      <c r="P76" s="36"/>
      <c r="Q76" s="36"/>
      <c r="R76" s="36"/>
    </row>
    <row r="77" spans="1:18" ht="13.5">
      <c r="A77" s="36"/>
      <c r="D77" s="36"/>
      <c r="E77" s="36"/>
      <c r="F77" s="36"/>
      <c r="G77" s="36"/>
      <c r="H77" s="36"/>
      <c r="I77" s="36"/>
      <c r="J77" s="36"/>
      <c r="K77" s="36"/>
      <c r="L77" s="36"/>
      <c r="M77" s="36"/>
      <c r="N77" s="36"/>
      <c r="O77" s="36"/>
      <c r="P77" s="36"/>
      <c r="Q77" s="36"/>
      <c r="R77" s="36"/>
    </row>
    <row r="78" spans="1:18" ht="13.5">
      <c r="A78" s="36"/>
      <c r="B78" s="36"/>
      <c r="C78" s="36"/>
      <c r="D78" s="36"/>
      <c r="E78" s="36"/>
      <c r="F78" s="36"/>
      <c r="G78" s="36"/>
      <c r="H78" s="36"/>
      <c r="I78" s="36"/>
      <c r="J78" s="36"/>
      <c r="K78" s="36"/>
      <c r="L78" s="36"/>
      <c r="M78" s="36"/>
      <c r="N78" s="36"/>
      <c r="O78" s="36"/>
      <c r="P78" s="36"/>
      <c r="Q78" s="36"/>
      <c r="R78" s="36"/>
    </row>
    <row r="79" spans="1:18" ht="13.5">
      <c r="A79" s="36"/>
      <c r="B79" s="36"/>
      <c r="C79" s="36"/>
      <c r="D79" s="36"/>
      <c r="E79" s="36"/>
      <c r="F79" s="36"/>
      <c r="G79" s="36"/>
      <c r="H79" s="36"/>
      <c r="I79" s="36"/>
      <c r="J79" s="36"/>
      <c r="K79" s="36"/>
      <c r="L79" s="36"/>
      <c r="M79" s="36"/>
      <c r="N79" s="36"/>
      <c r="O79" s="36"/>
      <c r="P79" s="36"/>
      <c r="Q79" s="36"/>
      <c r="R79" s="36"/>
    </row>
    <row r="80" spans="1:18" ht="13.5">
      <c r="A80" s="36"/>
      <c r="B80" s="36"/>
      <c r="C80" s="36"/>
      <c r="D80" s="36"/>
      <c r="E80" s="36"/>
      <c r="F80" s="36"/>
      <c r="G80" s="36"/>
      <c r="H80" s="36"/>
      <c r="I80" s="36"/>
      <c r="J80" s="36"/>
      <c r="K80" s="36"/>
      <c r="L80" s="36"/>
      <c r="M80" s="36"/>
      <c r="N80" s="36"/>
      <c r="O80" s="36"/>
      <c r="P80" s="36"/>
      <c r="Q80" s="36"/>
      <c r="R80" s="36"/>
    </row>
    <row r="81" spans="1:18" ht="13.5">
      <c r="A81" s="36"/>
      <c r="B81" s="36"/>
      <c r="C81" s="36"/>
      <c r="D81" s="36"/>
      <c r="E81" s="36"/>
      <c r="F81" s="36"/>
      <c r="G81" s="36"/>
      <c r="H81" s="36"/>
      <c r="I81" s="36"/>
      <c r="J81" s="36"/>
      <c r="K81" s="36"/>
      <c r="L81" s="36"/>
      <c r="M81" s="36"/>
      <c r="N81" s="36"/>
      <c r="O81" s="36"/>
      <c r="P81" s="36"/>
      <c r="Q81" s="36"/>
      <c r="R81" s="36"/>
    </row>
    <row r="82" spans="1:18" ht="13.5">
      <c r="A82" s="36"/>
      <c r="B82" s="36"/>
      <c r="C82" s="36"/>
      <c r="D82" s="36"/>
      <c r="E82" s="36"/>
      <c r="F82" s="36"/>
      <c r="G82" s="36"/>
      <c r="H82" s="36"/>
      <c r="I82" s="36"/>
      <c r="J82" s="36"/>
      <c r="K82" s="36"/>
      <c r="L82" s="36"/>
      <c r="M82" s="36"/>
      <c r="N82" s="36"/>
      <c r="O82" s="36"/>
      <c r="P82" s="36"/>
      <c r="Q82" s="36"/>
      <c r="R82" s="36"/>
    </row>
    <row r="83" spans="1:18" ht="13.5">
      <c r="A83" s="36"/>
      <c r="B83" s="36"/>
      <c r="C83" s="36"/>
      <c r="D83" s="36"/>
      <c r="E83" s="36"/>
      <c r="F83" s="36"/>
      <c r="G83" s="36"/>
      <c r="H83" s="36"/>
      <c r="I83" s="36"/>
      <c r="J83" s="36"/>
      <c r="K83" s="36"/>
      <c r="L83" s="36"/>
      <c r="M83" s="36"/>
      <c r="N83" s="36"/>
      <c r="O83" s="36"/>
      <c r="P83" s="36"/>
      <c r="Q83" s="36"/>
      <c r="R83" s="36"/>
    </row>
    <row r="84" spans="1:18" ht="13.5">
      <c r="A84" s="36"/>
      <c r="D84" s="36"/>
      <c r="E84" s="36"/>
      <c r="F84" s="36"/>
      <c r="G84" s="36"/>
      <c r="H84" s="36"/>
      <c r="I84" s="36"/>
      <c r="J84" s="36"/>
      <c r="K84" s="36"/>
      <c r="L84" s="36"/>
      <c r="M84" s="36"/>
      <c r="N84" s="36"/>
      <c r="O84" s="36"/>
      <c r="P84" s="36"/>
      <c r="Q84" s="36"/>
      <c r="R84" s="36"/>
    </row>
    <row r="85" spans="1:18" ht="13.5">
      <c r="A85" s="36"/>
      <c r="D85" s="36"/>
      <c r="E85" s="36"/>
      <c r="F85" s="36"/>
      <c r="G85" s="36"/>
      <c r="H85" s="36"/>
      <c r="I85" s="36"/>
      <c r="J85" s="36"/>
      <c r="K85" s="36"/>
      <c r="L85" s="36"/>
      <c r="M85" s="36"/>
      <c r="N85" s="36"/>
      <c r="O85" s="36"/>
      <c r="P85" s="36"/>
      <c r="Q85" s="36"/>
      <c r="R85" s="36"/>
    </row>
    <row r="86" spans="1:18" ht="13.5">
      <c r="A86" s="36"/>
      <c r="D86" s="36"/>
      <c r="E86" s="36"/>
      <c r="F86" s="36"/>
      <c r="G86" s="36"/>
      <c r="H86" s="36"/>
      <c r="I86" s="36"/>
      <c r="J86" s="36"/>
      <c r="K86" s="36"/>
      <c r="L86" s="36"/>
      <c r="M86" s="36"/>
      <c r="N86" s="36"/>
      <c r="O86" s="36"/>
      <c r="P86" s="36"/>
      <c r="Q86" s="36"/>
      <c r="R86" s="36"/>
    </row>
    <row r="87" spans="1:18" ht="13.5">
      <c r="A87" s="36"/>
      <c r="D87" s="36"/>
      <c r="E87" s="36"/>
      <c r="F87" s="36"/>
      <c r="G87" s="36"/>
      <c r="H87" s="36"/>
      <c r="I87" s="36"/>
      <c r="J87" s="36"/>
      <c r="K87" s="36"/>
      <c r="L87" s="36"/>
      <c r="M87" s="36"/>
      <c r="N87" s="36"/>
      <c r="O87" s="36"/>
      <c r="P87" s="36"/>
      <c r="Q87" s="36"/>
      <c r="R87" s="36"/>
    </row>
    <row r="88" spans="1:18" ht="13.5">
      <c r="A88" s="36"/>
      <c r="D88" s="36"/>
      <c r="E88" s="36"/>
      <c r="F88" s="36"/>
      <c r="G88" s="36"/>
      <c r="H88" s="36"/>
      <c r="I88" s="36"/>
      <c r="J88" s="36"/>
      <c r="K88" s="36"/>
      <c r="L88" s="36"/>
      <c r="M88" s="36"/>
      <c r="N88" s="36"/>
      <c r="O88" s="36"/>
      <c r="P88" s="36"/>
      <c r="Q88" s="36"/>
      <c r="R88" s="36"/>
    </row>
    <row r="89" spans="1:18" ht="13.5">
      <c r="A89" s="36"/>
      <c r="D89" s="36"/>
      <c r="E89" s="36"/>
      <c r="F89" s="36"/>
      <c r="G89" s="36"/>
      <c r="H89" s="36"/>
      <c r="I89" s="36"/>
      <c r="J89" s="36"/>
      <c r="K89" s="36"/>
      <c r="L89" s="36"/>
      <c r="M89" s="36"/>
      <c r="N89" s="36"/>
      <c r="O89" s="36"/>
      <c r="P89" s="36"/>
      <c r="Q89" s="36"/>
      <c r="R89" s="36"/>
    </row>
    <row r="90" spans="1:18" ht="13.5">
      <c r="A90" s="36"/>
      <c r="D90" s="36"/>
      <c r="E90" s="36"/>
      <c r="F90" s="36"/>
      <c r="G90" s="36"/>
      <c r="H90" s="36"/>
      <c r="I90" s="36"/>
      <c r="J90" s="36"/>
      <c r="K90" s="36"/>
      <c r="L90" s="36"/>
      <c r="M90" s="36"/>
      <c r="N90" s="36"/>
      <c r="O90" s="36"/>
      <c r="P90" s="36"/>
      <c r="Q90" s="36"/>
      <c r="R90" s="36"/>
    </row>
    <row r="91" spans="1:18" ht="13.5">
      <c r="A91" s="36"/>
      <c r="D91" s="36"/>
      <c r="E91" s="36"/>
      <c r="F91" s="36"/>
      <c r="G91" s="36"/>
      <c r="H91" s="36"/>
      <c r="I91" s="36"/>
      <c r="J91" s="36"/>
      <c r="K91" s="36"/>
      <c r="L91" s="36"/>
      <c r="M91" s="36"/>
      <c r="N91" s="36"/>
      <c r="O91" s="36"/>
      <c r="P91" s="36"/>
      <c r="Q91" s="36"/>
      <c r="R91" s="36"/>
    </row>
    <row r="92" spans="1:18" ht="13.5">
      <c r="A92" s="36"/>
      <c r="D92" s="36"/>
      <c r="E92" s="36"/>
      <c r="F92" s="36"/>
      <c r="G92" s="36"/>
      <c r="H92" s="36"/>
      <c r="I92" s="36"/>
      <c r="J92" s="36"/>
      <c r="K92" s="36"/>
      <c r="L92" s="36"/>
      <c r="M92" s="36"/>
      <c r="N92" s="36"/>
      <c r="O92" s="36"/>
      <c r="P92" s="36"/>
      <c r="Q92" s="36"/>
      <c r="R92" s="36"/>
    </row>
  </sheetData>
  <sheetProtection/>
  <mergeCells count="4">
    <mergeCell ref="A5:C6"/>
    <mergeCell ref="D5:D6"/>
    <mergeCell ref="F5:H5"/>
    <mergeCell ref="I5:S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5"/>
  <cols>
    <col min="1" max="1" width="5.140625" style="464" customWidth="1"/>
    <col min="2" max="2" width="3.28125" style="464" customWidth="1"/>
    <col min="3" max="3" width="5.140625" style="464" customWidth="1"/>
    <col min="4" max="4" width="9.8515625" style="464" customWidth="1"/>
    <col min="5" max="10" width="13.7109375" style="464" customWidth="1"/>
    <col min="11" max="16384" width="9.00390625" style="464" customWidth="1"/>
  </cols>
  <sheetData>
    <row r="1" spans="1:10" ht="25.5">
      <c r="A1" s="526" t="s">
        <v>751</v>
      </c>
      <c r="B1" s="526"/>
      <c r="C1" s="526"/>
      <c r="D1" s="526"/>
      <c r="E1" s="526"/>
      <c r="F1" s="526"/>
      <c r="G1" s="526"/>
      <c r="H1" s="526"/>
      <c r="I1" s="526"/>
      <c r="J1" s="526"/>
    </row>
    <row r="2" spans="1:10" ht="25.5">
      <c r="A2" s="527"/>
      <c r="B2" s="527"/>
      <c r="C2" s="527"/>
      <c r="D2" s="527"/>
      <c r="E2" s="527"/>
      <c r="F2" s="527"/>
      <c r="G2" s="527"/>
      <c r="H2" s="527"/>
      <c r="I2" s="527"/>
      <c r="J2" s="527"/>
    </row>
    <row r="3" spans="1:10" ht="25.5">
      <c r="A3" s="527"/>
      <c r="B3" s="527"/>
      <c r="C3" s="527"/>
      <c r="D3" s="527"/>
      <c r="E3" s="527"/>
      <c r="F3" s="527"/>
      <c r="G3" s="527"/>
      <c r="H3" s="527"/>
      <c r="I3" s="527"/>
      <c r="J3" s="527"/>
    </row>
    <row r="4" spans="1:10" ht="14.25" thickBot="1">
      <c r="A4" s="490" t="s">
        <v>750</v>
      </c>
      <c r="B4" s="545"/>
      <c r="C4" s="545"/>
      <c r="D4" s="545"/>
      <c r="E4" s="491"/>
      <c r="F4" s="563"/>
      <c r="G4" s="563"/>
      <c r="H4" s="563"/>
      <c r="I4" s="563"/>
      <c r="J4" s="614" t="s">
        <v>749</v>
      </c>
    </row>
    <row r="5" spans="1:10" ht="13.5">
      <c r="A5" s="1043" t="s">
        <v>748</v>
      </c>
      <c r="B5" s="1043"/>
      <c r="C5" s="1043"/>
      <c r="D5" s="1043"/>
      <c r="E5" s="613" t="s">
        <v>747</v>
      </c>
      <c r="F5" s="612" t="s">
        <v>746</v>
      </c>
      <c r="G5" s="612" t="s">
        <v>745</v>
      </c>
      <c r="H5" s="612" t="s">
        <v>744</v>
      </c>
      <c r="I5" s="611" t="s">
        <v>743</v>
      </c>
      <c r="J5" s="564" t="s">
        <v>742</v>
      </c>
    </row>
    <row r="6" spans="1:10" ht="13.5">
      <c r="A6" s="540"/>
      <c r="B6" s="610"/>
      <c r="C6" s="609"/>
      <c r="D6" s="592" t="s">
        <v>379</v>
      </c>
      <c r="E6" s="567">
        <v>2295</v>
      </c>
      <c r="F6" s="594">
        <v>1390</v>
      </c>
      <c r="G6" s="594">
        <v>507</v>
      </c>
      <c r="H6" s="594">
        <v>208</v>
      </c>
      <c r="I6" s="594">
        <v>40</v>
      </c>
      <c r="J6" s="540">
        <v>150</v>
      </c>
    </row>
    <row r="7" spans="1:10" ht="13.5">
      <c r="A7" s="539" t="s">
        <v>298</v>
      </c>
      <c r="B7" s="539">
        <v>19</v>
      </c>
      <c r="C7" s="606" t="s">
        <v>741</v>
      </c>
      <c r="D7" s="592" t="s">
        <v>740</v>
      </c>
      <c r="E7" s="499">
        <v>1206</v>
      </c>
      <c r="F7" s="557">
        <v>710</v>
      </c>
      <c r="G7" s="557">
        <v>302</v>
      </c>
      <c r="H7" s="557">
        <v>50</v>
      </c>
      <c r="I7" s="557">
        <v>23</v>
      </c>
      <c r="J7" s="539">
        <v>121</v>
      </c>
    </row>
    <row r="8" spans="1:10" ht="13.5">
      <c r="A8" s="608"/>
      <c r="B8" s="608"/>
      <c r="C8" s="607"/>
      <c r="D8" s="592" t="s">
        <v>738</v>
      </c>
      <c r="E8" s="499">
        <v>1089</v>
      </c>
      <c r="F8" s="557">
        <v>680</v>
      </c>
      <c r="G8" s="557">
        <v>205</v>
      </c>
      <c r="H8" s="557">
        <v>158</v>
      </c>
      <c r="I8" s="557">
        <v>17</v>
      </c>
      <c r="J8" s="539">
        <v>29</v>
      </c>
    </row>
    <row r="9" spans="1:10" ht="13.5">
      <c r="A9" s="540"/>
      <c r="B9" s="540"/>
      <c r="C9" s="609"/>
      <c r="D9" s="592" t="s">
        <v>379</v>
      </c>
      <c r="E9" s="499">
        <v>2206</v>
      </c>
      <c r="F9" s="557">
        <v>1330</v>
      </c>
      <c r="G9" s="557">
        <v>446</v>
      </c>
      <c r="H9" s="557">
        <v>231</v>
      </c>
      <c r="I9" s="557">
        <v>53</v>
      </c>
      <c r="J9" s="539">
        <v>146</v>
      </c>
    </row>
    <row r="10" spans="1:10" ht="13.5">
      <c r="A10" s="539"/>
      <c r="B10" s="539">
        <v>20</v>
      </c>
      <c r="C10" s="606"/>
      <c r="D10" s="592" t="s">
        <v>740</v>
      </c>
      <c r="E10" s="499">
        <v>1130</v>
      </c>
      <c r="F10" s="557">
        <v>660</v>
      </c>
      <c r="G10" s="557">
        <v>266</v>
      </c>
      <c r="H10" s="557">
        <v>56</v>
      </c>
      <c r="I10" s="557">
        <v>30</v>
      </c>
      <c r="J10" s="539">
        <v>118</v>
      </c>
    </row>
    <row r="11" spans="1:10" ht="13.5">
      <c r="A11" s="608"/>
      <c r="B11" s="608"/>
      <c r="C11" s="607"/>
      <c r="D11" s="592" t="s">
        <v>738</v>
      </c>
      <c r="E11" s="499">
        <v>1076</v>
      </c>
      <c r="F11" s="557">
        <v>670</v>
      </c>
      <c r="G11" s="557">
        <v>180</v>
      </c>
      <c r="H11" s="557">
        <v>175</v>
      </c>
      <c r="I11" s="557">
        <v>23</v>
      </c>
      <c r="J11" s="539">
        <v>28</v>
      </c>
    </row>
    <row r="12" spans="1:10" ht="13.5">
      <c r="A12" s="540"/>
      <c r="B12" s="540"/>
      <c r="C12" s="609"/>
      <c r="D12" s="592" t="s">
        <v>379</v>
      </c>
      <c r="E12" s="499">
        <v>2281</v>
      </c>
      <c r="F12" s="557">
        <v>1360</v>
      </c>
      <c r="G12" s="557">
        <v>474</v>
      </c>
      <c r="H12" s="557">
        <v>258</v>
      </c>
      <c r="I12" s="557">
        <v>38</v>
      </c>
      <c r="J12" s="557">
        <v>151</v>
      </c>
    </row>
    <row r="13" spans="1:10" ht="13.5">
      <c r="A13" s="539"/>
      <c r="B13" s="539">
        <v>21</v>
      </c>
      <c r="C13" s="606"/>
      <c r="D13" s="592" t="s">
        <v>740</v>
      </c>
      <c r="E13" s="499">
        <v>1220</v>
      </c>
      <c r="F13" s="557">
        <v>730</v>
      </c>
      <c r="G13" s="557">
        <v>283</v>
      </c>
      <c r="H13" s="557">
        <v>63</v>
      </c>
      <c r="I13" s="557">
        <v>22</v>
      </c>
      <c r="J13" s="557">
        <v>122</v>
      </c>
    </row>
    <row r="14" spans="1:10" ht="13.5">
      <c r="A14" s="608"/>
      <c r="B14" s="608"/>
      <c r="C14" s="607"/>
      <c r="D14" s="592" t="s">
        <v>738</v>
      </c>
      <c r="E14" s="499">
        <v>1061</v>
      </c>
      <c r="F14" s="557">
        <v>630</v>
      </c>
      <c r="G14" s="557">
        <v>191</v>
      </c>
      <c r="H14" s="557">
        <v>195</v>
      </c>
      <c r="I14" s="557">
        <v>16</v>
      </c>
      <c r="J14" s="557">
        <v>29</v>
      </c>
    </row>
    <row r="15" spans="1:10" ht="13.5">
      <c r="A15" s="540"/>
      <c r="B15" s="540"/>
      <c r="C15" s="609"/>
      <c r="D15" s="592" t="s">
        <v>379</v>
      </c>
      <c r="E15" s="499">
        <v>2199</v>
      </c>
      <c r="F15" s="557">
        <v>1350</v>
      </c>
      <c r="G15" s="557">
        <v>459</v>
      </c>
      <c r="H15" s="557">
        <v>222</v>
      </c>
      <c r="I15" s="557">
        <v>29</v>
      </c>
      <c r="J15" s="557">
        <v>139</v>
      </c>
    </row>
    <row r="16" spans="1:10" ht="13.5">
      <c r="A16" s="539"/>
      <c r="B16" s="539">
        <v>22</v>
      </c>
      <c r="C16" s="606"/>
      <c r="D16" s="592" t="s">
        <v>740</v>
      </c>
      <c r="E16" s="499" t="s">
        <v>587</v>
      </c>
      <c r="F16" s="557">
        <v>660</v>
      </c>
      <c r="G16" s="557" t="s">
        <v>587</v>
      </c>
      <c r="H16" s="557" t="s">
        <v>587</v>
      </c>
      <c r="I16" s="557" t="s">
        <v>587</v>
      </c>
      <c r="J16" s="557" t="s">
        <v>587</v>
      </c>
    </row>
    <row r="17" spans="1:10" ht="13.5">
      <c r="A17" s="608"/>
      <c r="B17" s="608"/>
      <c r="C17" s="607"/>
      <c r="D17" s="592" t="s">
        <v>738</v>
      </c>
      <c r="E17" s="499" t="s">
        <v>587</v>
      </c>
      <c r="F17" s="557">
        <v>690</v>
      </c>
      <c r="G17" s="557" t="s">
        <v>587</v>
      </c>
      <c r="H17" s="557" t="s">
        <v>587</v>
      </c>
      <c r="I17" s="557" t="s">
        <v>587</v>
      </c>
      <c r="J17" s="557" t="s">
        <v>587</v>
      </c>
    </row>
    <row r="18" spans="1:10" ht="13.5">
      <c r="A18" s="539"/>
      <c r="B18" s="539"/>
      <c r="C18" s="606"/>
      <c r="D18" s="592" t="s">
        <v>379</v>
      </c>
      <c r="E18" s="499">
        <v>2155</v>
      </c>
      <c r="F18" s="557">
        <v>1310</v>
      </c>
      <c r="G18" s="557">
        <v>455</v>
      </c>
      <c r="H18" s="557">
        <v>219</v>
      </c>
      <c r="I18" s="557">
        <v>30</v>
      </c>
      <c r="J18" s="557">
        <v>141</v>
      </c>
    </row>
    <row r="19" spans="1:10" ht="13.5">
      <c r="A19" s="539"/>
      <c r="B19" s="539">
        <v>23</v>
      </c>
      <c r="C19" s="606"/>
      <c r="D19" s="592" t="s">
        <v>740</v>
      </c>
      <c r="E19" s="499" t="s">
        <v>739</v>
      </c>
      <c r="F19" s="557">
        <v>670</v>
      </c>
      <c r="G19" s="557" t="s">
        <v>587</v>
      </c>
      <c r="H19" s="557" t="s">
        <v>587</v>
      </c>
      <c r="I19" s="557" t="s">
        <v>587</v>
      </c>
      <c r="J19" s="557" t="s">
        <v>587</v>
      </c>
    </row>
    <row r="20" spans="1:10" ht="14.25" thickBot="1">
      <c r="A20" s="559"/>
      <c r="B20" s="605"/>
      <c r="C20" s="604"/>
      <c r="D20" s="603" t="s">
        <v>738</v>
      </c>
      <c r="E20" s="602" t="s">
        <v>587</v>
      </c>
      <c r="F20" s="508">
        <v>640</v>
      </c>
      <c r="G20" s="508" t="s">
        <v>587</v>
      </c>
      <c r="H20" s="508" t="s">
        <v>587</v>
      </c>
      <c r="I20" s="508" t="s">
        <v>587</v>
      </c>
      <c r="J20" s="508" t="s">
        <v>587</v>
      </c>
    </row>
    <row r="21" spans="1:10" ht="13.5">
      <c r="A21" s="601" t="s">
        <v>737</v>
      </c>
      <c r="B21" s="492"/>
      <c r="C21" s="492"/>
      <c r="D21" s="492"/>
      <c r="E21" s="492"/>
      <c r="F21" s="492"/>
      <c r="G21" s="492"/>
      <c r="H21" s="492"/>
      <c r="I21" s="492"/>
      <c r="J21" s="492"/>
    </row>
    <row r="22" spans="1:10" ht="13.5">
      <c r="A22" s="490" t="s">
        <v>736</v>
      </c>
      <c r="B22" s="492"/>
      <c r="C22" s="492"/>
      <c r="D22" s="492"/>
      <c r="E22" s="492"/>
      <c r="F22" s="492"/>
      <c r="G22" s="492"/>
      <c r="H22" s="492"/>
      <c r="I22" s="492"/>
      <c r="J22" s="492"/>
    </row>
  </sheetData>
  <sheetProtection/>
  <mergeCells count="1">
    <mergeCell ref="A5:D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V27"/>
  <sheetViews>
    <sheetView zoomScalePageLayoutView="0" workbookViewId="0" topLeftCell="A1">
      <selection activeCell="A1" sqref="A1"/>
    </sheetView>
  </sheetViews>
  <sheetFormatPr defaultColWidth="9.140625" defaultRowHeight="15"/>
  <cols>
    <col min="1" max="1" width="4.8515625" style="615" customWidth="1"/>
    <col min="2" max="2" width="3.140625" style="615" customWidth="1"/>
    <col min="3" max="3" width="4.8515625" style="615" customWidth="1"/>
    <col min="4" max="12" width="9.8515625" style="615" customWidth="1"/>
    <col min="13" max="16384" width="9.00390625" style="615" customWidth="1"/>
  </cols>
  <sheetData>
    <row r="1" spans="1:22" ht="25.5">
      <c r="A1" s="526" t="s">
        <v>752</v>
      </c>
      <c r="B1" s="526"/>
      <c r="C1" s="526"/>
      <c r="D1" s="526"/>
      <c r="E1" s="526"/>
      <c r="F1" s="526"/>
      <c r="G1" s="526"/>
      <c r="H1" s="526"/>
      <c r="I1" s="526"/>
      <c r="J1" s="526"/>
      <c r="K1" s="526"/>
      <c r="L1" s="526"/>
      <c r="M1" s="234"/>
      <c r="N1" s="234"/>
      <c r="O1" s="234"/>
      <c r="P1" s="464"/>
      <c r="Q1" s="464"/>
      <c r="R1" s="464"/>
      <c r="S1" s="464"/>
      <c r="T1" s="464"/>
      <c r="U1" s="464"/>
      <c r="V1" s="464"/>
    </row>
    <row r="2" spans="1:22" ht="13.5" customHeight="1">
      <c r="A2" s="527"/>
      <c r="B2" s="527"/>
      <c r="C2" s="527"/>
      <c r="D2" s="527"/>
      <c r="E2" s="527"/>
      <c r="F2" s="527"/>
      <c r="G2" s="527"/>
      <c r="H2" s="527"/>
      <c r="I2" s="527"/>
      <c r="J2" s="527"/>
      <c r="K2" s="527"/>
      <c r="L2" s="527"/>
      <c r="M2" s="464"/>
      <c r="N2" s="464"/>
      <c r="O2" s="464"/>
      <c r="P2" s="464"/>
      <c r="Q2" s="464"/>
      <c r="R2" s="464"/>
      <c r="S2" s="464"/>
      <c r="T2" s="464"/>
      <c r="U2" s="464"/>
      <c r="V2" s="464"/>
    </row>
    <row r="3" spans="1:16" ht="13.5" customHeight="1">
      <c r="A3" s="527"/>
      <c r="B3" s="527"/>
      <c r="C3" s="527"/>
      <c r="D3" s="527"/>
      <c r="E3" s="527"/>
      <c r="F3" s="527"/>
      <c r="G3" s="527"/>
      <c r="H3" s="527"/>
      <c r="I3" s="527"/>
      <c r="J3" s="527"/>
      <c r="K3" s="527"/>
      <c r="L3" s="527"/>
      <c r="P3" s="464"/>
    </row>
    <row r="4" spans="1:16" ht="18.75" customHeight="1" thickBot="1">
      <c r="A4" s="466" t="s">
        <v>753</v>
      </c>
      <c r="B4" s="494"/>
      <c r="C4" s="494"/>
      <c r="D4" s="529"/>
      <c r="E4" s="467"/>
      <c r="F4" s="467"/>
      <c r="G4" s="529"/>
      <c r="H4" s="529"/>
      <c r="I4" s="529"/>
      <c r="J4" s="529"/>
      <c r="K4" s="529"/>
      <c r="L4" s="529"/>
      <c r="M4" s="463"/>
      <c r="N4" s="463"/>
      <c r="O4" s="463"/>
      <c r="P4" s="463"/>
    </row>
    <row r="5" spans="1:16" ht="13.5">
      <c r="A5" s="1043" t="s">
        <v>754</v>
      </c>
      <c r="B5" s="1043"/>
      <c r="C5" s="1043"/>
      <c r="D5" s="1080" t="s">
        <v>755</v>
      </c>
      <c r="E5" s="1081"/>
      <c r="F5" s="1081"/>
      <c r="G5" s="1081"/>
      <c r="H5" s="1081"/>
      <c r="I5" s="1081"/>
      <c r="J5" s="1081" t="s">
        <v>756</v>
      </c>
      <c r="K5" s="1081"/>
      <c r="L5" s="1079"/>
      <c r="M5" s="593"/>
      <c r="N5" s="593"/>
      <c r="O5" s="463"/>
      <c r="P5" s="463"/>
    </row>
    <row r="6" spans="1:16" ht="13.5">
      <c r="A6" s="1044"/>
      <c r="B6" s="1044"/>
      <c r="C6" s="1044"/>
      <c r="D6" s="616" t="s">
        <v>757</v>
      </c>
      <c r="E6" s="617" t="s">
        <v>758</v>
      </c>
      <c r="F6" s="617" t="s">
        <v>759</v>
      </c>
      <c r="G6" s="1082" t="s">
        <v>760</v>
      </c>
      <c r="H6" s="1082" t="s">
        <v>761</v>
      </c>
      <c r="I6" s="617" t="s">
        <v>762</v>
      </c>
      <c r="J6" s="617" t="s">
        <v>758</v>
      </c>
      <c r="K6" s="617" t="s">
        <v>763</v>
      </c>
      <c r="L6" s="618" t="s">
        <v>759</v>
      </c>
      <c r="M6" s="593"/>
      <c r="N6" s="593"/>
      <c r="O6" s="463"/>
      <c r="P6" s="463"/>
    </row>
    <row r="7" spans="1:19" ht="13.5">
      <c r="A7" s="1044"/>
      <c r="B7" s="1044"/>
      <c r="C7" s="1044"/>
      <c r="D7" s="619" t="s">
        <v>764</v>
      </c>
      <c r="E7" s="620" t="s">
        <v>765</v>
      </c>
      <c r="F7" s="620" t="s">
        <v>766</v>
      </c>
      <c r="G7" s="1083"/>
      <c r="H7" s="1083"/>
      <c r="I7" s="620" t="s">
        <v>767</v>
      </c>
      <c r="J7" s="620" t="s">
        <v>765</v>
      </c>
      <c r="K7" s="620" t="s">
        <v>764</v>
      </c>
      <c r="L7" s="621" t="s">
        <v>766</v>
      </c>
      <c r="M7" s="593"/>
      <c r="N7" s="593"/>
      <c r="O7" s="463"/>
      <c r="P7" s="593"/>
      <c r="Q7" s="593"/>
      <c r="R7" s="593"/>
      <c r="S7" s="593"/>
    </row>
    <row r="8" spans="1:16" ht="13.5">
      <c r="A8" s="536" t="s">
        <v>768</v>
      </c>
      <c r="B8" s="536">
        <v>19</v>
      </c>
      <c r="C8" s="622" t="s">
        <v>623</v>
      </c>
      <c r="D8" s="623">
        <v>31813</v>
      </c>
      <c r="E8" s="594">
        <v>19704</v>
      </c>
      <c r="F8" s="594">
        <v>7227</v>
      </c>
      <c r="G8" s="624">
        <v>37.6</v>
      </c>
      <c r="H8" s="624">
        <v>22.5</v>
      </c>
      <c r="I8" s="625">
        <v>1.15</v>
      </c>
      <c r="J8" s="594">
        <v>4295</v>
      </c>
      <c r="K8" s="594">
        <v>12078</v>
      </c>
      <c r="L8" s="594">
        <v>2097</v>
      </c>
      <c r="M8" s="626"/>
      <c r="N8" s="626"/>
      <c r="O8" s="463"/>
      <c r="P8" s="463"/>
    </row>
    <row r="9" spans="1:14" ht="13.5">
      <c r="A9" s="545"/>
      <c r="B9" s="471">
        <v>20</v>
      </c>
      <c r="C9" s="545"/>
      <c r="D9" s="504">
        <v>26924</v>
      </c>
      <c r="E9" s="557">
        <v>19475</v>
      </c>
      <c r="F9" s="557">
        <v>6179</v>
      </c>
      <c r="G9" s="571">
        <v>31.9</v>
      </c>
      <c r="H9" s="571">
        <v>24.4</v>
      </c>
      <c r="I9" s="627">
        <v>0.99</v>
      </c>
      <c r="J9" s="557">
        <v>4544</v>
      </c>
      <c r="K9" s="557">
        <v>11316</v>
      </c>
      <c r="L9" s="557">
        <v>2033</v>
      </c>
      <c r="M9" s="626"/>
      <c r="N9" s="626"/>
    </row>
    <row r="10" spans="1:14" ht="13.5">
      <c r="A10" s="545"/>
      <c r="B10" s="471">
        <v>21</v>
      </c>
      <c r="C10" s="545"/>
      <c r="D10" s="504">
        <v>26297</v>
      </c>
      <c r="E10" s="557">
        <v>20946</v>
      </c>
      <c r="F10" s="557">
        <v>6495</v>
      </c>
      <c r="G10" s="571">
        <v>31.8</v>
      </c>
      <c r="H10" s="571">
        <v>28.4</v>
      </c>
      <c r="I10" s="627">
        <v>0.79</v>
      </c>
      <c r="J10" s="557">
        <v>5224</v>
      </c>
      <c r="K10" s="557">
        <v>11120</v>
      </c>
      <c r="L10" s="557">
        <v>2009</v>
      </c>
      <c r="M10" s="626"/>
      <c r="N10" s="626"/>
    </row>
    <row r="11" spans="1:15" ht="13.5">
      <c r="A11" s="545"/>
      <c r="B11" s="471">
        <v>22</v>
      </c>
      <c r="C11" s="545"/>
      <c r="D11" s="504">
        <v>28423</v>
      </c>
      <c r="E11" s="557">
        <v>20128</v>
      </c>
      <c r="F11" s="557">
        <v>6662</v>
      </c>
      <c r="G11" s="571">
        <v>33.7</v>
      </c>
      <c r="H11" s="571">
        <v>26.3</v>
      </c>
      <c r="I11" s="627">
        <v>0.87</v>
      </c>
      <c r="J11" s="557">
        <v>5121</v>
      </c>
      <c r="K11" s="557">
        <v>11662</v>
      </c>
      <c r="L11" s="557">
        <v>2240</v>
      </c>
      <c r="M11" s="626"/>
      <c r="N11" s="626"/>
      <c r="O11" s="628"/>
    </row>
    <row r="12" spans="1:15" s="464" customFormat="1" ht="13.5">
      <c r="A12" s="545"/>
      <c r="B12" s="552">
        <v>23</v>
      </c>
      <c r="C12" s="548"/>
      <c r="D12" s="499">
        <v>33504</v>
      </c>
      <c r="E12" s="570">
        <v>19257</v>
      </c>
      <c r="F12" s="570">
        <v>6550</v>
      </c>
      <c r="G12" s="516">
        <v>34.01360544217687</v>
      </c>
      <c r="H12" s="516">
        <v>23.48376313276027</v>
      </c>
      <c r="I12" s="629">
        <v>1.109779897380223</v>
      </c>
      <c r="J12" s="570">
        <v>5099</v>
      </c>
      <c r="K12" s="570">
        <v>13293</v>
      </c>
      <c r="L12" s="570">
        <v>2247</v>
      </c>
      <c r="M12" s="630"/>
      <c r="N12" s="630"/>
      <c r="O12" s="626"/>
    </row>
    <row r="13" spans="1:16" ht="13.5">
      <c r="A13" s="545"/>
      <c r="B13" s="471"/>
      <c r="C13" s="545"/>
      <c r="D13" s="504"/>
      <c r="E13" s="557"/>
      <c r="F13" s="557"/>
      <c r="G13" s="571"/>
      <c r="H13" s="571"/>
      <c r="I13" s="627"/>
      <c r="J13" s="557"/>
      <c r="K13" s="557"/>
      <c r="L13" s="557"/>
      <c r="M13" s="631"/>
      <c r="N13" s="631"/>
      <c r="O13" s="626"/>
      <c r="P13" s="464"/>
    </row>
    <row r="14" spans="1:15" ht="13.5">
      <c r="A14" s="471" t="s">
        <v>769</v>
      </c>
      <c r="B14" s="471">
        <v>1</v>
      </c>
      <c r="C14" s="472" t="s">
        <v>734</v>
      </c>
      <c r="D14" s="504">
        <v>2956</v>
      </c>
      <c r="E14" s="557">
        <v>1747</v>
      </c>
      <c r="F14" s="557">
        <v>447</v>
      </c>
      <c r="G14" s="571">
        <v>25.6</v>
      </c>
      <c r="H14" s="571">
        <v>17.354533152909337</v>
      </c>
      <c r="I14" s="627">
        <v>1.15</v>
      </c>
      <c r="J14" s="557">
        <v>422</v>
      </c>
      <c r="K14" s="557">
        <v>1059</v>
      </c>
      <c r="L14" s="557">
        <v>157</v>
      </c>
      <c r="M14" s="626"/>
      <c r="N14" s="626"/>
      <c r="O14" s="626"/>
    </row>
    <row r="15" spans="1:16" ht="13.5">
      <c r="A15" s="545"/>
      <c r="B15" s="471">
        <v>2</v>
      </c>
      <c r="C15" s="632"/>
      <c r="D15" s="504">
        <v>2580</v>
      </c>
      <c r="E15" s="557">
        <v>1667</v>
      </c>
      <c r="F15" s="557">
        <v>425</v>
      </c>
      <c r="G15" s="571">
        <v>25.5</v>
      </c>
      <c r="H15" s="571">
        <v>19.41860465116279</v>
      </c>
      <c r="I15" s="627">
        <v>1.1</v>
      </c>
      <c r="J15" s="557">
        <v>376</v>
      </c>
      <c r="K15" s="557">
        <v>966</v>
      </c>
      <c r="L15" s="557">
        <v>147</v>
      </c>
      <c r="M15" s="626"/>
      <c r="N15" s="626"/>
      <c r="O15" s="463"/>
      <c r="P15" s="463"/>
    </row>
    <row r="16" spans="1:14" ht="13.5">
      <c r="A16" s="633"/>
      <c r="B16" s="471">
        <v>3</v>
      </c>
      <c r="C16" s="633"/>
      <c r="D16" s="504">
        <v>3406</v>
      </c>
      <c r="E16" s="557">
        <v>2289</v>
      </c>
      <c r="F16" s="557">
        <v>745</v>
      </c>
      <c r="G16" s="571">
        <v>32.5</v>
      </c>
      <c r="H16" s="571">
        <v>25.24955960070464</v>
      </c>
      <c r="I16" s="627">
        <v>1.1</v>
      </c>
      <c r="J16" s="557">
        <v>588</v>
      </c>
      <c r="K16" s="557">
        <v>1441</v>
      </c>
      <c r="L16" s="557">
        <v>249</v>
      </c>
      <c r="M16" s="626"/>
      <c r="N16" s="626"/>
    </row>
    <row r="17" spans="1:14" ht="13.5">
      <c r="A17" s="633"/>
      <c r="B17" s="471">
        <v>4</v>
      </c>
      <c r="C17" s="633"/>
      <c r="D17" s="504">
        <v>2904</v>
      </c>
      <c r="E17" s="557">
        <v>2230</v>
      </c>
      <c r="F17" s="557">
        <v>725</v>
      </c>
      <c r="G17" s="571">
        <v>32.5</v>
      </c>
      <c r="H17" s="571">
        <v>28.891184573002754</v>
      </c>
      <c r="I17" s="627">
        <v>0.95</v>
      </c>
      <c r="J17" s="557">
        <v>624</v>
      </c>
      <c r="K17" s="557">
        <v>1131</v>
      </c>
      <c r="L17" s="557">
        <v>223</v>
      </c>
      <c r="M17" s="626"/>
      <c r="N17" s="626"/>
    </row>
    <row r="18" spans="1:14" ht="13.5">
      <c r="A18" s="633"/>
      <c r="B18" s="471">
        <v>5</v>
      </c>
      <c r="C18" s="633"/>
      <c r="D18" s="504">
        <v>2274</v>
      </c>
      <c r="E18" s="557">
        <v>1614</v>
      </c>
      <c r="F18" s="557">
        <v>629</v>
      </c>
      <c r="G18" s="571">
        <v>39</v>
      </c>
      <c r="H18" s="571">
        <v>32.27792436235708</v>
      </c>
      <c r="I18" s="627">
        <v>0.94</v>
      </c>
      <c r="J18" s="557">
        <v>465</v>
      </c>
      <c r="K18" s="557">
        <v>895</v>
      </c>
      <c r="L18" s="557">
        <v>217</v>
      </c>
      <c r="M18" s="626"/>
      <c r="N18" s="626"/>
    </row>
    <row r="19" spans="1:14" ht="13.5">
      <c r="A19" s="633"/>
      <c r="B19" s="471">
        <v>6</v>
      </c>
      <c r="C19" s="633"/>
      <c r="D19" s="504">
        <v>2619</v>
      </c>
      <c r="E19" s="557">
        <v>1619</v>
      </c>
      <c r="F19" s="557">
        <v>568</v>
      </c>
      <c r="G19" s="571">
        <v>35.1</v>
      </c>
      <c r="H19" s="571">
        <v>27.10958381061474</v>
      </c>
      <c r="I19" s="627">
        <v>1.01</v>
      </c>
      <c r="J19" s="557">
        <v>482</v>
      </c>
      <c r="K19" s="557">
        <v>1057</v>
      </c>
      <c r="L19" s="557">
        <v>211</v>
      </c>
      <c r="M19" s="626"/>
      <c r="N19" s="626"/>
    </row>
    <row r="20" spans="1:14" ht="13.5">
      <c r="A20" s="633"/>
      <c r="B20" s="471">
        <v>7</v>
      </c>
      <c r="C20" s="633"/>
      <c r="D20" s="504">
        <v>2914</v>
      </c>
      <c r="E20" s="557">
        <v>1348</v>
      </c>
      <c r="F20" s="557">
        <v>507</v>
      </c>
      <c r="G20" s="571">
        <v>37.6</v>
      </c>
      <c r="H20" s="571">
        <v>21.413864104323956</v>
      </c>
      <c r="I20" s="627">
        <v>1.06</v>
      </c>
      <c r="J20" s="557">
        <v>345</v>
      </c>
      <c r="K20" s="557">
        <v>1109</v>
      </c>
      <c r="L20" s="557">
        <v>184</v>
      </c>
      <c r="M20" s="626"/>
      <c r="N20" s="626"/>
    </row>
    <row r="21" spans="1:14" ht="13.5">
      <c r="A21" s="633"/>
      <c r="B21" s="471">
        <v>8</v>
      </c>
      <c r="C21" s="633"/>
      <c r="D21" s="504">
        <v>2718</v>
      </c>
      <c r="E21" s="557">
        <v>1429</v>
      </c>
      <c r="F21" s="557">
        <v>479</v>
      </c>
      <c r="G21" s="571">
        <v>33.5</v>
      </c>
      <c r="H21" s="571">
        <v>21.707137601177337</v>
      </c>
      <c r="I21" s="627">
        <v>1.11</v>
      </c>
      <c r="J21" s="557">
        <v>359</v>
      </c>
      <c r="K21" s="557">
        <v>1054</v>
      </c>
      <c r="L21" s="557">
        <v>158</v>
      </c>
      <c r="M21" s="626"/>
      <c r="N21" s="626"/>
    </row>
    <row r="22" spans="1:14" ht="13.5">
      <c r="A22" s="633"/>
      <c r="B22" s="471">
        <v>9</v>
      </c>
      <c r="C22" s="633"/>
      <c r="D22" s="504">
        <v>2967</v>
      </c>
      <c r="E22" s="557">
        <v>1549</v>
      </c>
      <c r="F22" s="557">
        <v>560</v>
      </c>
      <c r="G22" s="571">
        <v>36.2</v>
      </c>
      <c r="H22" s="571">
        <v>23.9298955173576</v>
      </c>
      <c r="I22" s="627">
        <v>1.21</v>
      </c>
      <c r="J22" s="557">
        <v>432</v>
      </c>
      <c r="K22" s="557">
        <v>1172</v>
      </c>
      <c r="L22" s="557">
        <v>178</v>
      </c>
      <c r="M22" s="626"/>
      <c r="N22" s="626"/>
    </row>
    <row r="23" spans="1:16" ht="13.5">
      <c r="A23" s="545"/>
      <c r="B23" s="471">
        <v>10</v>
      </c>
      <c r="C23" s="633"/>
      <c r="D23" s="504">
        <v>3009</v>
      </c>
      <c r="E23" s="557">
        <v>1431</v>
      </c>
      <c r="F23" s="557">
        <v>536</v>
      </c>
      <c r="G23" s="571">
        <v>37.5</v>
      </c>
      <c r="H23" s="571">
        <v>21.535393818544364</v>
      </c>
      <c r="I23" s="627">
        <v>1.22</v>
      </c>
      <c r="J23" s="557">
        <v>409</v>
      </c>
      <c r="K23" s="557">
        <v>1297</v>
      </c>
      <c r="L23" s="557">
        <v>191</v>
      </c>
      <c r="M23" s="626"/>
      <c r="N23" s="626"/>
      <c r="O23" s="463"/>
      <c r="P23" s="463"/>
    </row>
    <row r="24" spans="1:16" ht="13.5">
      <c r="A24" s="545"/>
      <c r="B24" s="471">
        <v>11</v>
      </c>
      <c r="C24" s="633"/>
      <c r="D24" s="504">
        <v>2634</v>
      </c>
      <c r="E24" s="557">
        <v>1235</v>
      </c>
      <c r="F24" s="557">
        <v>530</v>
      </c>
      <c r="G24" s="571">
        <v>42.9</v>
      </c>
      <c r="H24" s="571">
        <v>24.411541381928625</v>
      </c>
      <c r="I24" s="627">
        <v>1.27</v>
      </c>
      <c r="J24" s="557">
        <v>339</v>
      </c>
      <c r="K24" s="471">
        <v>1112</v>
      </c>
      <c r="L24" s="557">
        <v>191</v>
      </c>
      <c r="M24" s="626"/>
      <c r="N24" s="626"/>
      <c r="O24" s="463"/>
      <c r="P24" s="463"/>
    </row>
    <row r="25" spans="1:16" ht="14.25" thickBot="1">
      <c r="A25" s="494"/>
      <c r="B25" s="483">
        <v>12</v>
      </c>
      <c r="C25" s="634"/>
      <c r="D25" s="507">
        <v>2523</v>
      </c>
      <c r="E25" s="508">
        <v>1099</v>
      </c>
      <c r="F25" s="508">
        <v>399</v>
      </c>
      <c r="G25" s="524">
        <v>36.30573248407643</v>
      </c>
      <c r="H25" s="524">
        <v>19.659135949266744</v>
      </c>
      <c r="I25" s="635">
        <v>1.31</v>
      </c>
      <c r="J25" s="508">
        <v>258</v>
      </c>
      <c r="K25" s="508">
        <v>1000</v>
      </c>
      <c r="L25" s="508">
        <v>141</v>
      </c>
      <c r="M25" s="626"/>
      <c r="N25" s="626"/>
      <c r="O25" s="463"/>
      <c r="P25" s="463"/>
    </row>
    <row r="26" spans="1:16" ht="13.5">
      <c r="A26" s="490" t="s">
        <v>770</v>
      </c>
      <c r="B26" s="545"/>
      <c r="C26" s="545"/>
      <c r="D26" s="545"/>
      <c r="E26" s="545"/>
      <c r="F26" s="599"/>
      <c r="G26" s="599"/>
      <c r="H26" s="599"/>
      <c r="I26" s="600"/>
      <c r="J26" s="600"/>
      <c r="K26" s="600"/>
      <c r="L26" s="600"/>
      <c r="M26" s="636"/>
      <c r="N26" s="636"/>
      <c r="O26" s="636"/>
      <c r="P26" s="463"/>
    </row>
    <row r="27" spans="1:22" ht="13.5">
      <c r="A27" s="490" t="s">
        <v>771</v>
      </c>
      <c r="B27" s="545"/>
      <c r="C27" s="545"/>
      <c r="D27" s="545"/>
      <c r="E27" s="545"/>
      <c r="F27" s="545"/>
      <c r="G27" s="545"/>
      <c r="H27" s="599"/>
      <c r="I27" s="600"/>
      <c r="J27" s="600"/>
      <c r="K27" s="600"/>
      <c r="L27" s="600"/>
      <c r="M27" s="637"/>
      <c r="N27" s="637"/>
      <c r="O27" s="637"/>
      <c r="P27" s="463"/>
      <c r="Q27" s="463"/>
      <c r="R27" s="463"/>
      <c r="S27" s="463"/>
      <c r="T27" s="463"/>
      <c r="U27" s="463"/>
      <c r="V27" s="463"/>
    </row>
  </sheetData>
  <sheetProtection/>
  <mergeCells count="5">
    <mergeCell ref="A5:C7"/>
    <mergeCell ref="D5:I5"/>
    <mergeCell ref="J5:L5"/>
    <mergeCell ref="G6:G7"/>
    <mergeCell ref="H6:H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Y26"/>
  <sheetViews>
    <sheetView zoomScalePageLayoutView="0" workbookViewId="0" topLeftCell="A1">
      <selection activeCell="A1" sqref="A1"/>
    </sheetView>
  </sheetViews>
  <sheetFormatPr defaultColWidth="9.140625" defaultRowHeight="15"/>
  <cols>
    <col min="1" max="1" width="5.00390625" style="615" customWidth="1"/>
    <col min="2" max="2" width="3.28125" style="615" customWidth="1"/>
    <col min="3" max="3" width="4.8515625" style="615" customWidth="1"/>
    <col min="4" max="10" width="12.421875" style="615" customWidth="1"/>
    <col min="11" max="16384" width="9.00390625" style="615" customWidth="1"/>
  </cols>
  <sheetData>
    <row r="1" spans="1:25" ht="25.5">
      <c r="A1" s="526" t="s">
        <v>772</v>
      </c>
      <c r="B1" s="526"/>
      <c r="C1" s="526"/>
      <c r="D1" s="526"/>
      <c r="E1" s="526"/>
      <c r="F1" s="526"/>
      <c r="G1" s="526"/>
      <c r="H1" s="526"/>
      <c r="I1" s="526"/>
      <c r="J1" s="526"/>
      <c r="K1" s="234"/>
      <c r="L1" s="234"/>
      <c r="M1" s="234"/>
      <c r="O1" s="464"/>
      <c r="P1" s="464"/>
      <c r="Q1" s="464"/>
      <c r="R1" s="464"/>
      <c r="S1" s="464"/>
      <c r="T1" s="464"/>
      <c r="U1" s="464"/>
      <c r="V1" s="464"/>
      <c r="W1" s="464"/>
      <c r="X1" s="464"/>
      <c r="Y1" s="464"/>
    </row>
    <row r="2" spans="1:25" ht="12" customHeight="1">
      <c r="A2" s="527"/>
      <c r="B2" s="527"/>
      <c r="C2" s="527"/>
      <c r="D2" s="527"/>
      <c r="E2" s="527"/>
      <c r="F2" s="527"/>
      <c r="G2" s="527"/>
      <c r="H2" s="527"/>
      <c r="I2" s="527"/>
      <c r="J2" s="527"/>
      <c r="K2" s="234"/>
      <c r="L2" s="234"/>
      <c r="M2" s="234"/>
      <c r="O2" s="464"/>
      <c r="P2" s="464"/>
      <c r="Q2" s="464"/>
      <c r="R2" s="464"/>
      <c r="S2" s="464"/>
      <c r="T2" s="464"/>
      <c r="U2" s="464"/>
      <c r="V2" s="464"/>
      <c r="W2" s="464"/>
      <c r="X2" s="464"/>
      <c r="Y2" s="464"/>
    </row>
    <row r="3" spans="1:20" ht="12" customHeight="1">
      <c r="A3" s="527"/>
      <c r="B3" s="527"/>
      <c r="C3" s="527"/>
      <c r="D3" s="527"/>
      <c r="E3" s="527"/>
      <c r="F3" s="527"/>
      <c r="G3" s="527"/>
      <c r="H3" s="527"/>
      <c r="I3" s="527"/>
      <c r="J3" s="527"/>
      <c r="K3" s="464"/>
      <c r="L3" s="464"/>
      <c r="M3" s="464"/>
      <c r="N3" s="464"/>
      <c r="O3" s="464"/>
      <c r="P3" s="464"/>
      <c r="Q3" s="464"/>
      <c r="R3" s="464"/>
      <c r="S3" s="464"/>
      <c r="T3" s="464"/>
    </row>
    <row r="4" spans="1:10" ht="18.75" customHeight="1" thickBot="1">
      <c r="A4" s="638" t="s">
        <v>773</v>
      </c>
      <c r="B4" s="494"/>
      <c r="C4" s="494"/>
      <c r="D4" s="528"/>
      <c r="E4" s="467"/>
      <c r="F4" s="529"/>
      <c r="G4" s="529"/>
      <c r="H4" s="529"/>
      <c r="I4" s="529"/>
      <c r="J4" s="639" t="s">
        <v>786</v>
      </c>
    </row>
    <row r="5" spans="1:10" ht="13.5">
      <c r="A5" s="1043" t="s">
        <v>787</v>
      </c>
      <c r="B5" s="1043"/>
      <c r="C5" s="1043"/>
      <c r="D5" s="1028" t="s">
        <v>788</v>
      </c>
      <c r="E5" s="1029"/>
      <c r="F5" s="1029"/>
      <c r="G5" s="1029"/>
      <c r="H5" s="1029"/>
      <c r="I5" s="1029"/>
      <c r="J5" s="1029"/>
    </row>
    <row r="6" spans="1:10" ht="13.5">
      <c r="A6" s="1044"/>
      <c r="B6" s="1044"/>
      <c r="C6" s="1044"/>
      <c r="D6" s="616" t="s">
        <v>789</v>
      </c>
      <c r="E6" s="617" t="s">
        <v>774</v>
      </c>
      <c r="F6" s="617" t="s">
        <v>775</v>
      </c>
      <c r="G6" s="617" t="s">
        <v>776</v>
      </c>
      <c r="H6" s="617" t="s">
        <v>777</v>
      </c>
      <c r="I6" s="617" t="s">
        <v>778</v>
      </c>
      <c r="J6" s="1084" t="s">
        <v>779</v>
      </c>
    </row>
    <row r="7" spans="1:10" ht="13.5">
      <c r="A7" s="1044"/>
      <c r="B7" s="1044"/>
      <c r="C7" s="1044"/>
      <c r="D7" s="619" t="s">
        <v>780</v>
      </c>
      <c r="E7" s="620" t="s">
        <v>781</v>
      </c>
      <c r="F7" s="620" t="s">
        <v>782</v>
      </c>
      <c r="G7" s="620" t="s">
        <v>783</v>
      </c>
      <c r="H7" s="620" t="s">
        <v>784</v>
      </c>
      <c r="I7" s="620" t="s">
        <v>785</v>
      </c>
      <c r="J7" s="1085"/>
    </row>
    <row r="8" spans="1:10" ht="13.5">
      <c r="A8" s="536" t="s">
        <v>622</v>
      </c>
      <c r="B8" s="536">
        <v>19</v>
      </c>
      <c r="C8" s="622" t="s">
        <v>623</v>
      </c>
      <c r="D8" s="623">
        <v>20100</v>
      </c>
      <c r="E8" s="594">
        <v>18130</v>
      </c>
      <c r="F8" s="594">
        <v>90589</v>
      </c>
      <c r="G8" s="594">
        <v>11805</v>
      </c>
      <c r="H8" s="594">
        <v>4924</v>
      </c>
      <c r="I8" s="594">
        <v>19280</v>
      </c>
      <c r="J8" s="640">
        <v>2437542</v>
      </c>
    </row>
    <row r="9" spans="1:11" ht="13.5">
      <c r="A9" s="545"/>
      <c r="B9" s="471">
        <v>20</v>
      </c>
      <c r="C9" s="545"/>
      <c r="D9" s="504">
        <v>18240</v>
      </c>
      <c r="E9" s="557">
        <v>18510</v>
      </c>
      <c r="F9" s="557">
        <v>92897</v>
      </c>
      <c r="G9" s="557">
        <v>12670</v>
      </c>
      <c r="H9" s="557">
        <v>4862</v>
      </c>
      <c r="I9" s="557">
        <v>19075</v>
      </c>
      <c r="J9" s="599">
        <v>2452909</v>
      </c>
      <c r="K9" s="641"/>
    </row>
    <row r="10" spans="1:10" ht="13.5">
      <c r="A10" s="545"/>
      <c r="B10" s="471">
        <v>21</v>
      </c>
      <c r="C10" s="545"/>
      <c r="D10" s="504">
        <v>18021</v>
      </c>
      <c r="E10" s="557">
        <v>18127</v>
      </c>
      <c r="F10" s="557">
        <v>91927.75</v>
      </c>
      <c r="G10" s="557">
        <v>13578</v>
      </c>
      <c r="H10" s="557">
        <v>5430</v>
      </c>
      <c r="I10" s="557">
        <v>24094</v>
      </c>
      <c r="J10" s="599">
        <v>2861807</v>
      </c>
    </row>
    <row r="11" spans="1:10" ht="13.5">
      <c r="A11" s="545"/>
      <c r="B11" s="471">
        <v>22</v>
      </c>
      <c r="C11" s="545"/>
      <c r="D11" s="504">
        <v>20737</v>
      </c>
      <c r="E11" s="557">
        <v>17945</v>
      </c>
      <c r="F11" s="557">
        <v>93552</v>
      </c>
      <c r="G11" s="557">
        <v>12714</v>
      </c>
      <c r="H11" s="557">
        <v>4409</v>
      </c>
      <c r="I11" s="557">
        <v>18778</v>
      </c>
      <c r="J11" s="599">
        <v>2208064</v>
      </c>
    </row>
    <row r="12" spans="1:11" s="642" customFormat="1" ht="13.5">
      <c r="A12" s="545"/>
      <c r="B12" s="552">
        <v>23</v>
      </c>
      <c r="C12" s="548"/>
      <c r="D12" s="499">
        <f>SUM(D14:D25)</f>
        <v>20905</v>
      </c>
      <c r="E12" s="570">
        <f>SUM(E14:E25)</f>
        <v>20351</v>
      </c>
      <c r="F12" s="570">
        <f>AVERAGE(F14:F25)</f>
        <v>94948.91666666667</v>
      </c>
      <c r="G12" s="570">
        <f>SUM(G14:G25)</f>
        <v>14771</v>
      </c>
      <c r="H12" s="570">
        <f>SUM(H14:H25)</f>
        <v>4565</v>
      </c>
      <c r="I12" s="570">
        <f>SUM(I14:I25)</f>
        <v>17409</v>
      </c>
      <c r="J12" s="570">
        <f>SUM(J14:J25)</f>
        <v>2071538</v>
      </c>
      <c r="K12" s="570"/>
    </row>
    <row r="13" spans="1:10" ht="13.5">
      <c r="A13" s="545"/>
      <c r="B13" s="471"/>
      <c r="C13" s="545"/>
      <c r="D13" s="643"/>
      <c r="E13" s="599"/>
      <c r="F13" s="599"/>
      <c r="G13" s="599"/>
      <c r="H13" s="599"/>
      <c r="I13" s="599"/>
      <c r="J13" s="599"/>
    </row>
    <row r="14" spans="1:10" ht="13.5">
      <c r="A14" s="471" t="s">
        <v>769</v>
      </c>
      <c r="B14" s="471">
        <v>1</v>
      </c>
      <c r="C14" s="472" t="s">
        <v>734</v>
      </c>
      <c r="D14" s="504">
        <v>1164</v>
      </c>
      <c r="E14" s="557">
        <v>1471</v>
      </c>
      <c r="F14" s="557">
        <v>94800</v>
      </c>
      <c r="G14" s="557">
        <v>1034</v>
      </c>
      <c r="H14" s="557">
        <v>342</v>
      </c>
      <c r="I14" s="557">
        <v>1362</v>
      </c>
      <c r="J14" s="557">
        <v>166725</v>
      </c>
    </row>
    <row r="15" spans="1:10" ht="13.5">
      <c r="A15" s="545"/>
      <c r="B15" s="471">
        <v>2</v>
      </c>
      <c r="C15" s="632"/>
      <c r="D15" s="504">
        <v>1254</v>
      </c>
      <c r="E15" s="557">
        <v>1117</v>
      </c>
      <c r="F15" s="557">
        <v>94954</v>
      </c>
      <c r="G15" s="557">
        <v>859</v>
      </c>
      <c r="H15" s="557">
        <v>259</v>
      </c>
      <c r="I15" s="557">
        <v>1284</v>
      </c>
      <c r="J15" s="557">
        <v>178334</v>
      </c>
    </row>
    <row r="16" spans="1:10" ht="13.5">
      <c r="A16" s="633"/>
      <c r="B16" s="471">
        <v>3</v>
      </c>
      <c r="C16" s="633"/>
      <c r="D16" s="504">
        <v>1748</v>
      </c>
      <c r="E16" s="557">
        <v>2342</v>
      </c>
      <c r="F16" s="557">
        <v>94362</v>
      </c>
      <c r="G16" s="557">
        <v>1515</v>
      </c>
      <c r="H16" s="557">
        <v>363</v>
      </c>
      <c r="I16" s="557">
        <v>1267</v>
      </c>
      <c r="J16" s="557">
        <v>162323</v>
      </c>
    </row>
    <row r="17" spans="1:10" ht="13.5">
      <c r="A17" s="633"/>
      <c r="B17" s="471">
        <v>4</v>
      </c>
      <c r="C17" s="633"/>
      <c r="D17" s="504">
        <v>3671</v>
      </c>
      <c r="E17" s="557">
        <v>3911</v>
      </c>
      <c r="F17" s="557">
        <v>93937</v>
      </c>
      <c r="G17" s="557">
        <v>2963</v>
      </c>
      <c r="H17" s="557">
        <v>790</v>
      </c>
      <c r="I17" s="557">
        <v>1291</v>
      </c>
      <c r="J17" s="557">
        <v>142890</v>
      </c>
    </row>
    <row r="18" spans="1:10" ht="13.5">
      <c r="A18" s="633"/>
      <c r="B18" s="471">
        <v>5</v>
      </c>
      <c r="C18" s="633"/>
      <c r="D18" s="504">
        <v>2516</v>
      </c>
      <c r="E18" s="557">
        <v>1515</v>
      </c>
      <c r="F18" s="557">
        <v>94933</v>
      </c>
      <c r="G18" s="557">
        <v>1126</v>
      </c>
      <c r="H18" s="557">
        <v>430</v>
      </c>
      <c r="I18" s="557">
        <v>1420</v>
      </c>
      <c r="J18" s="557">
        <v>157319</v>
      </c>
    </row>
    <row r="19" spans="1:10" ht="13.5">
      <c r="A19" s="633"/>
      <c r="B19" s="471">
        <v>6</v>
      </c>
      <c r="C19" s="633"/>
      <c r="D19" s="504">
        <v>1689</v>
      </c>
      <c r="E19" s="557">
        <v>1394</v>
      </c>
      <c r="F19" s="557">
        <v>95203</v>
      </c>
      <c r="G19" s="557">
        <v>1014</v>
      </c>
      <c r="H19" s="557">
        <v>374</v>
      </c>
      <c r="I19" s="557">
        <v>1626</v>
      </c>
      <c r="J19" s="557">
        <v>200334</v>
      </c>
    </row>
    <row r="20" spans="1:10" ht="13.5">
      <c r="A20" s="633"/>
      <c r="B20" s="471">
        <v>7</v>
      </c>
      <c r="C20" s="633"/>
      <c r="D20" s="504">
        <v>1498</v>
      </c>
      <c r="E20" s="557">
        <v>1475</v>
      </c>
      <c r="F20" s="557">
        <v>95264</v>
      </c>
      <c r="G20" s="557">
        <v>1064</v>
      </c>
      <c r="H20" s="557">
        <v>338</v>
      </c>
      <c r="I20" s="557">
        <v>1611</v>
      </c>
      <c r="J20" s="557">
        <v>172920</v>
      </c>
    </row>
    <row r="21" spans="1:10" ht="13.5">
      <c r="A21" s="633"/>
      <c r="B21" s="471">
        <v>8</v>
      </c>
      <c r="C21" s="633"/>
      <c r="D21" s="504">
        <v>1487</v>
      </c>
      <c r="E21" s="557">
        <v>1570</v>
      </c>
      <c r="F21" s="557">
        <v>95111</v>
      </c>
      <c r="G21" s="557">
        <v>1047</v>
      </c>
      <c r="H21" s="557">
        <v>370</v>
      </c>
      <c r="I21" s="557">
        <v>1699</v>
      </c>
      <c r="J21" s="557">
        <v>207263</v>
      </c>
    </row>
    <row r="22" spans="1:10" ht="13.5">
      <c r="A22" s="633"/>
      <c r="B22" s="471">
        <v>9</v>
      </c>
      <c r="C22" s="633"/>
      <c r="D22" s="504">
        <v>1578</v>
      </c>
      <c r="E22" s="557">
        <v>1587</v>
      </c>
      <c r="F22" s="557">
        <v>95085</v>
      </c>
      <c r="G22" s="557">
        <v>1177</v>
      </c>
      <c r="H22" s="557">
        <v>388</v>
      </c>
      <c r="I22" s="557">
        <v>1529</v>
      </c>
      <c r="J22" s="557">
        <v>178020</v>
      </c>
    </row>
    <row r="23" spans="1:10" ht="13.5">
      <c r="A23" s="545"/>
      <c r="B23" s="471">
        <v>10</v>
      </c>
      <c r="C23" s="633"/>
      <c r="D23" s="504">
        <v>1529</v>
      </c>
      <c r="E23" s="557">
        <v>1564</v>
      </c>
      <c r="F23" s="557">
        <v>95075</v>
      </c>
      <c r="G23" s="557">
        <v>1116</v>
      </c>
      <c r="H23" s="557">
        <v>362</v>
      </c>
      <c r="I23" s="557">
        <v>1484</v>
      </c>
      <c r="J23" s="557">
        <v>174433</v>
      </c>
    </row>
    <row r="24" spans="1:10" ht="13.5">
      <c r="A24" s="545"/>
      <c r="B24" s="471">
        <v>11</v>
      </c>
      <c r="C24" s="633"/>
      <c r="D24" s="504">
        <v>1453</v>
      </c>
      <c r="E24" s="557">
        <v>1321</v>
      </c>
      <c r="F24" s="557">
        <v>95211</v>
      </c>
      <c r="G24" s="557">
        <v>1070</v>
      </c>
      <c r="H24" s="557">
        <v>306</v>
      </c>
      <c r="I24" s="557">
        <v>1439</v>
      </c>
      <c r="J24" s="557">
        <v>181697</v>
      </c>
    </row>
    <row r="25" spans="1:10" ht="14.25" thickBot="1">
      <c r="A25" s="494"/>
      <c r="B25" s="483">
        <v>12</v>
      </c>
      <c r="C25" s="634"/>
      <c r="D25" s="507">
        <v>1318</v>
      </c>
      <c r="E25" s="508">
        <v>1084</v>
      </c>
      <c r="F25" s="508">
        <v>95452</v>
      </c>
      <c r="G25" s="508">
        <v>786</v>
      </c>
      <c r="H25" s="508">
        <v>243</v>
      </c>
      <c r="I25" s="508">
        <v>1397</v>
      </c>
      <c r="J25" s="508">
        <v>149280</v>
      </c>
    </row>
    <row r="26" spans="1:10" ht="13.5">
      <c r="A26" s="490" t="s">
        <v>771</v>
      </c>
      <c r="B26" s="492"/>
      <c r="C26" s="492"/>
      <c r="D26" s="492"/>
      <c r="E26" s="492"/>
      <c r="F26" s="492"/>
      <c r="G26" s="492"/>
      <c r="H26" s="492"/>
      <c r="I26" s="492"/>
      <c r="J26" s="492"/>
    </row>
  </sheetData>
  <sheetProtection/>
  <mergeCells count="3">
    <mergeCell ref="A5:C7"/>
    <mergeCell ref="D5:J5"/>
    <mergeCell ref="J6:J7"/>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S42"/>
  <sheetViews>
    <sheetView zoomScalePageLayoutView="0" workbookViewId="0" topLeftCell="A1">
      <selection activeCell="A1" sqref="A1"/>
    </sheetView>
  </sheetViews>
  <sheetFormatPr defaultColWidth="9.140625" defaultRowHeight="15"/>
  <cols>
    <col min="1" max="1" width="4.8515625" style="645" customWidth="1"/>
    <col min="2" max="2" width="3.28125" style="645" customWidth="1"/>
    <col min="3" max="3" width="4.8515625" style="645" customWidth="1"/>
    <col min="4" max="18" width="10.00390625" style="645" customWidth="1"/>
    <col min="19" max="16384" width="9.00390625" style="645" customWidth="1"/>
  </cols>
  <sheetData>
    <row r="1" spans="1:18" s="644" customFormat="1" ht="25.5" customHeight="1">
      <c r="A1" s="123" t="s">
        <v>790</v>
      </c>
      <c r="B1" s="123"/>
      <c r="C1" s="123"/>
      <c r="D1" s="123"/>
      <c r="E1" s="123"/>
      <c r="F1" s="123"/>
      <c r="G1" s="123"/>
      <c r="H1" s="123"/>
      <c r="I1" s="123"/>
      <c r="J1" s="123"/>
      <c r="K1" s="123"/>
      <c r="L1" s="123"/>
      <c r="M1" s="123"/>
      <c r="N1" s="123"/>
      <c r="O1" s="123"/>
      <c r="P1" s="123"/>
      <c r="Q1" s="123"/>
      <c r="R1" s="123"/>
    </row>
    <row r="3" ht="12">
      <c r="A3" s="127" t="s">
        <v>791</v>
      </c>
    </row>
    <row r="4" spans="1:18" s="646" customFormat="1" ht="18" customHeight="1" thickBot="1">
      <c r="A4" s="127" t="s">
        <v>792</v>
      </c>
      <c r="B4" s="76"/>
      <c r="C4" s="76"/>
      <c r="D4" s="76"/>
      <c r="E4" s="76"/>
      <c r="F4" s="76"/>
      <c r="G4" s="76"/>
      <c r="H4" s="76"/>
      <c r="I4" s="76"/>
      <c r="J4" s="76"/>
      <c r="K4" s="76"/>
      <c r="L4" s="76"/>
      <c r="M4" s="76"/>
      <c r="N4" s="76"/>
      <c r="O4" s="76"/>
      <c r="P4" s="76"/>
      <c r="Q4" s="76"/>
      <c r="R4" s="128" t="s">
        <v>793</v>
      </c>
    </row>
    <row r="5" spans="1:18" ht="12">
      <c r="A5" s="1090" t="s">
        <v>794</v>
      </c>
      <c r="B5" s="1090"/>
      <c r="C5" s="1090"/>
      <c r="D5" s="1092" t="s">
        <v>795</v>
      </c>
      <c r="E5" s="1014"/>
      <c r="F5" s="1014"/>
      <c r="G5" s="1014"/>
      <c r="H5" s="1014"/>
      <c r="I5" s="1014"/>
      <c r="J5" s="1014"/>
      <c r="K5" s="1014"/>
      <c r="L5" s="1014"/>
      <c r="M5" s="1014"/>
      <c r="N5" s="1014"/>
      <c r="O5" s="1014"/>
      <c r="P5" s="1014"/>
      <c r="Q5" s="1014"/>
      <c r="R5" s="1014"/>
    </row>
    <row r="6" spans="1:18" ht="12">
      <c r="A6" s="1091"/>
      <c r="B6" s="1091"/>
      <c r="C6" s="1091"/>
      <c r="D6" s="1088" t="s">
        <v>796</v>
      </c>
      <c r="E6" s="647"/>
      <c r="F6" s="1087" t="s">
        <v>57</v>
      </c>
      <c r="G6" s="1087" t="s">
        <v>58</v>
      </c>
      <c r="H6" s="1071" t="s">
        <v>797</v>
      </c>
      <c r="I6" s="1071" t="s">
        <v>798</v>
      </c>
      <c r="J6" s="1071" t="s">
        <v>799</v>
      </c>
      <c r="K6" s="1071" t="s">
        <v>800</v>
      </c>
      <c r="L6" s="1071" t="s">
        <v>801</v>
      </c>
      <c r="M6" s="1071" t="s">
        <v>802</v>
      </c>
      <c r="N6" s="1071" t="s">
        <v>803</v>
      </c>
      <c r="O6" s="1071" t="s">
        <v>804</v>
      </c>
      <c r="P6" s="1087" t="s">
        <v>805</v>
      </c>
      <c r="Q6" s="1071" t="s">
        <v>806</v>
      </c>
      <c r="R6" s="1088" t="s">
        <v>807</v>
      </c>
    </row>
    <row r="7" spans="1:18" ht="33.75">
      <c r="A7" s="1063"/>
      <c r="B7" s="1063"/>
      <c r="C7" s="1063"/>
      <c r="D7" s="1093"/>
      <c r="E7" s="648" t="s">
        <v>808</v>
      </c>
      <c r="F7" s="1073"/>
      <c r="G7" s="1073"/>
      <c r="H7" s="1073"/>
      <c r="I7" s="1086"/>
      <c r="J7" s="1086"/>
      <c r="K7" s="1086"/>
      <c r="L7" s="1073"/>
      <c r="M7" s="1073"/>
      <c r="N7" s="1086"/>
      <c r="O7" s="1073"/>
      <c r="P7" s="1073"/>
      <c r="Q7" s="1086"/>
      <c r="R7" s="1089"/>
    </row>
    <row r="8" spans="1:19" ht="13.5" customHeight="1">
      <c r="A8" s="149" t="s">
        <v>809</v>
      </c>
      <c r="B8" s="149">
        <v>23</v>
      </c>
      <c r="C8" s="649" t="s">
        <v>810</v>
      </c>
      <c r="D8" s="650">
        <v>100.8</v>
      </c>
      <c r="E8" s="651">
        <v>0.8</v>
      </c>
      <c r="F8" s="651">
        <v>104.9</v>
      </c>
      <c r="G8" s="651">
        <v>104</v>
      </c>
      <c r="H8" s="651">
        <v>99.1</v>
      </c>
      <c r="I8" s="651">
        <v>100.2</v>
      </c>
      <c r="J8" s="651">
        <v>103.8</v>
      </c>
      <c r="K8" s="651">
        <v>94.1</v>
      </c>
      <c r="L8" s="651">
        <v>97.9</v>
      </c>
      <c r="M8" s="651">
        <v>86</v>
      </c>
      <c r="N8" s="651">
        <v>103.7</v>
      </c>
      <c r="O8" s="651">
        <v>106.6</v>
      </c>
      <c r="P8" s="651">
        <v>102.9</v>
      </c>
      <c r="Q8" s="651">
        <v>95.6</v>
      </c>
      <c r="R8" s="651">
        <v>94.3</v>
      </c>
      <c r="S8" s="652"/>
    </row>
    <row r="9" spans="1:18" ht="13.5" customHeight="1">
      <c r="A9" s="653"/>
      <c r="B9" s="653"/>
      <c r="C9" s="653"/>
      <c r="D9" s="654"/>
      <c r="E9" s="655"/>
      <c r="F9" s="656"/>
      <c r="G9" s="656"/>
      <c r="H9" s="656"/>
      <c r="I9" s="656"/>
      <c r="J9" s="656"/>
      <c r="K9" s="656"/>
      <c r="L9" s="656"/>
      <c r="M9" s="656"/>
      <c r="N9" s="656"/>
      <c r="O9" s="656"/>
      <c r="P9" s="656"/>
      <c r="Q9" s="656"/>
      <c r="R9" s="656"/>
    </row>
    <row r="10" spans="1:18" ht="13.5" customHeight="1">
      <c r="A10" s="158" t="s">
        <v>811</v>
      </c>
      <c r="B10" s="158">
        <v>1</v>
      </c>
      <c r="C10" s="79" t="s">
        <v>812</v>
      </c>
      <c r="D10" s="657">
        <v>88.1</v>
      </c>
      <c r="E10" s="658">
        <v>8</v>
      </c>
      <c r="F10" s="659">
        <v>91</v>
      </c>
      <c r="G10" s="659">
        <v>82.3</v>
      </c>
      <c r="H10" s="659">
        <v>79.6</v>
      </c>
      <c r="I10" s="659">
        <v>96</v>
      </c>
      <c r="J10" s="659">
        <v>91.4</v>
      </c>
      <c r="K10" s="659">
        <v>75.6</v>
      </c>
      <c r="L10" s="659">
        <v>78.5</v>
      </c>
      <c r="M10" s="659">
        <v>77.6</v>
      </c>
      <c r="N10" s="659">
        <v>89.9</v>
      </c>
      <c r="O10" s="659">
        <v>83.7</v>
      </c>
      <c r="P10" s="659">
        <v>106.7</v>
      </c>
      <c r="Q10" s="659">
        <v>74.5</v>
      </c>
      <c r="R10" s="659">
        <v>84</v>
      </c>
    </row>
    <row r="11" spans="1:18" ht="13.5" customHeight="1">
      <c r="A11" s="158"/>
      <c r="B11" s="158">
        <v>2</v>
      </c>
      <c r="C11" s="158"/>
      <c r="D11" s="657">
        <v>83</v>
      </c>
      <c r="E11" s="658">
        <v>-1</v>
      </c>
      <c r="F11" s="659">
        <v>92.4</v>
      </c>
      <c r="G11" s="659">
        <v>80.4</v>
      </c>
      <c r="H11" s="659">
        <v>79.9</v>
      </c>
      <c r="I11" s="659">
        <v>93.1</v>
      </c>
      <c r="J11" s="659">
        <v>89.2</v>
      </c>
      <c r="K11" s="659">
        <v>73.5</v>
      </c>
      <c r="L11" s="659">
        <v>77.2</v>
      </c>
      <c r="M11" s="659">
        <v>70.8</v>
      </c>
      <c r="N11" s="659">
        <v>87.4</v>
      </c>
      <c r="O11" s="659">
        <v>83.5</v>
      </c>
      <c r="P11" s="659">
        <v>85</v>
      </c>
      <c r="Q11" s="659">
        <v>73.1</v>
      </c>
      <c r="R11" s="659">
        <v>83.1</v>
      </c>
    </row>
    <row r="12" spans="1:18" ht="13.5" customHeight="1">
      <c r="A12" s="158"/>
      <c r="B12" s="158">
        <v>3</v>
      </c>
      <c r="C12" s="158"/>
      <c r="D12" s="657">
        <v>85.1</v>
      </c>
      <c r="E12" s="658">
        <v>1.2</v>
      </c>
      <c r="F12" s="659">
        <v>92.4</v>
      </c>
      <c r="G12" s="659">
        <v>81</v>
      </c>
      <c r="H12" s="659">
        <v>81.8</v>
      </c>
      <c r="I12" s="659">
        <v>96</v>
      </c>
      <c r="J12" s="659">
        <v>90.6</v>
      </c>
      <c r="K12" s="659">
        <v>76.8</v>
      </c>
      <c r="L12" s="659">
        <v>78.7</v>
      </c>
      <c r="M12" s="659">
        <v>76.4</v>
      </c>
      <c r="N12" s="659">
        <v>98.1</v>
      </c>
      <c r="O12" s="659">
        <v>84.5</v>
      </c>
      <c r="P12" s="659">
        <v>89.3</v>
      </c>
      <c r="Q12" s="659">
        <v>76</v>
      </c>
      <c r="R12" s="659">
        <v>87.5</v>
      </c>
    </row>
    <row r="13" spans="1:18" ht="13.5" customHeight="1">
      <c r="A13" s="158"/>
      <c r="B13" s="158">
        <v>4</v>
      </c>
      <c r="C13" s="158"/>
      <c r="D13" s="657">
        <v>85.6</v>
      </c>
      <c r="E13" s="658">
        <v>2.9</v>
      </c>
      <c r="F13" s="659">
        <v>87.6</v>
      </c>
      <c r="G13" s="659">
        <v>81</v>
      </c>
      <c r="H13" s="659">
        <v>86.2</v>
      </c>
      <c r="I13" s="659">
        <v>97.1</v>
      </c>
      <c r="J13" s="659">
        <v>91.1</v>
      </c>
      <c r="K13" s="659">
        <v>79.1</v>
      </c>
      <c r="L13" s="659">
        <v>80.9</v>
      </c>
      <c r="M13" s="659">
        <v>79.7</v>
      </c>
      <c r="N13" s="659">
        <v>94.9</v>
      </c>
      <c r="O13" s="659">
        <v>87.6</v>
      </c>
      <c r="P13" s="659">
        <v>87.7</v>
      </c>
      <c r="Q13" s="659">
        <v>77.1</v>
      </c>
      <c r="R13" s="659">
        <v>83.5</v>
      </c>
    </row>
    <row r="14" spans="1:18" ht="13.5" customHeight="1">
      <c r="A14" s="158"/>
      <c r="B14" s="158">
        <v>5</v>
      </c>
      <c r="C14" s="158"/>
      <c r="D14" s="657">
        <v>84.4</v>
      </c>
      <c r="E14" s="658">
        <v>1.6</v>
      </c>
      <c r="F14" s="659">
        <v>83.5</v>
      </c>
      <c r="G14" s="659">
        <v>81.1</v>
      </c>
      <c r="H14" s="659">
        <v>79.5</v>
      </c>
      <c r="I14" s="659">
        <v>93.5</v>
      </c>
      <c r="J14" s="659">
        <v>92.1</v>
      </c>
      <c r="K14" s="659">
        <v>72.8</v>
      </c>
      <c r="L14" s="659">
        <v>77.2</v>
      </c>
      <c r="M14" s="659">
        <v>81.8</v>
      </c>
      <c r="N14" s="659">
        <v>93</v>
      </c>
      <c r="O14" s="659">
        <v>87.4</v>
      </c>
      <c r="P14" s="659">
        <v>88.2</v>
      </c>
      <c r="Q14" s="659">
        <v>76.4</v>
      </c>
      <c r="R14" s="659">
        <v>85.2</v>
      </c>
    </row>
    <row r="15" spans="1:18" ht="13.5" customHeight="1">
      <c r="A15" s="138"/>
      <c r="B15" s="138">
        <v>6</v>
      </c>
      <c r="C15" s="138"/>
      <c r="D15" s="657">
        <v>137.2</v>
      </c>
      <c r="E15" s="658">
        <v>-2.6</v>
      </c>
      <c r="F15" s="659">
        <v>148.3</v>
      </c>
      <c r="G15" s="659">
        <v>132.8</v>
      </c>
      <c r="H15" s="659">
        <v>156.2</v>
      </c>
      <c r="I15" s="659">
        <v>119.3</v>
      </c>
      <c r="J15" s="659">
        <v>98.7</v>
      </c>
      <c r="K15" s="659">
        <v>186</v>
      </c>
      <c r="L15" s="659">
        <v>167</v>
      </c>
      <c r="M15" s="659">
        <v>79.1</v>
      </c>
      <c r="N15" s="659">
        <v>98.1</v>
      </c>
      <c r="O15" s="659">
        <v>188.4</v>
      </c>
      <c r="P15" s="659">
        <v>137.7</v>
      </c>
      <c r="Q15" s="659">
        <v>166.7</v>
      </c>
      <c r="R15" s="659">
        <v>139.2</v>
      </c>
    </row>
    <row r="16" spans="1:18" ht="13.5" customHeight="1">
      <c r="A16" s="138"/>
      <c r="B16" s="138">
        <v>7</v>
      </c>
      <c r="C16" s="138"/>
      <c r="D16" s="657">
        <v>117.1</v>
      </c>
      <c r="E16" s="658">
        <v>-0.8</v>
      </c>
      <c r="F16" s="659">
        <v>116</v>
      </c>
      <c r="G16" s="659">
        <v>157.9</v>
      </c>
      <c r="H16" s="659">
        <v>92.9</v>
      </c>
      <c r="I16" s="659">
        <v>110.3</v>
      </c>
      <c r="J16" s="659">
        <v>145.9</v>
      </c>
      <c r="K16" s="659">
        <v>75.5</v>
      </c>
      <c r="L16" s="659">
        <v>90</v>
      </c>
      <c r="M16" s="659">
        <v>102</v>
      </c>
      <c r="N16" s="659">
        <v>123</v>
      </c>
      <c r="O16" s="659">
        <v>100.7</v>
      </c>
      <c r="P16" s="659">
        <v>95.3</v>
      </c>
      <c r="Q16" s="659">
        <v>93.4</v>
      </c>
      <c r="R16" s="659">
        <v>97.6</v>
      </c>
    </row>
    <row r="17" spans="1:18" ht="13.5" customHeight="1">
      <c r="A17" s="138"/>
      <c r="B17" s="138">
        <v>8</v>
      </c>
      <c r="C17" s="138"/>
      <c r="D17" s="657">
        <v>89.2</v>
      </c>
      <c r="E17" s="658">
        <v>-1.1</v>
      </c>
      <c r="F17" s="659">
        <v>91.1</v>
      </c>
      <c r="G17" s="659">
        <v>83.4</v>
      </c>
      <c r="H17" s="659">
        <v>84.5</v>
      </c>
      <c r="I17" s="659">
        <v>90.6</v>
      </c>
      <c r="J17" s="659">
        <v>100.3</v>
      </c>
      <c r="K17" s="659">
        <v>75.3</v>
      </c>
      <c r="L17" s="659">
        <v>80.5</v>
      </c>
      <c r="M17" s="659">
        <v>100.3</v>
      </c>
      <c r="N17" s="659">
        <v>104</v>
      </c>
      <c r="O17" s="659">
        <v>85.5</v>
      </c>
      <c r="P17" s="659">
        <v>98.5</v>
      </c>
      <c r="Q17" s="659">
        <v>77.4</v>
      </c>
      <c r="R17" s="659">
        <v>85.1</v>
      </c>
    </row>
    <row r="18" spans="1:18" ht="13.5" customHeight="1">
      <c r="A18" s="138"/>
      <c r="B18" s="138">
        <v>9</v>
      </c>
      <c r="C18" s="138"/>
      <c r="D18" s="657">
        <v>84.3</v>
      </c>
      <c r="E18" s="658">
        <v>-1.2</v>
      </c>
      <c r="F18" s="659">
        <v>92</v>
      </c>
      <c r="G18" s="659">
        <v>79.5</v>
      </c>
      <c r="H18" s="659">
        <v>82.6</v>
      </c>
      <c r="I18" s="659">
        <v>85.1</v>
      </c>
      <c r="J18" s="659">
        <v>91.6</v>
      </c>
      <c r="K18" s="659">
        <v>74.9</v>
      </c>
      <c r="L18" s="659">
        <v>78.5</v>
      </c>
      <c r="M18" s="659">
        <v>83.2</v>
      </c>
      <c r="N18" s="659">
        <v>100.9</v>
      </c>
      <c r="O18" s="659">
        <v>84.4</v>
      </c>
      <c r="P18" s="659">
        <v>90</v>
      </c>
      <c r="Q18" s="659">
        <v>77.4</v>
      </c>
      <c r="R18" s="659">
        <v>81.6</v>
      </c>
    </row>
    <row r="19" spans="1:18" ht="13.5" customHeight="1">
      <c r="A19" s="138"/>
      <c r="B19" s="138">
        <v>10</v>
      </c>
      <c r="C19" s="138"/>
      <c r="D19" s="657">
        <v>83.9</v>
      </c>
      <c r="E19" s="658">
        <v>0.2</v>
      </c>
      <c r="F19" s="659">
        <v>91.8</v>
      </c>
      <c r="G19" s="659">
        <v>78.9</v>
      </c>
      <c r="H19" s="659">
        <v>81.8</v>
      </c>
      <c r="I19" s="659">
        <v>86.5</v>
      </c>
      <c r="J19" s="659">
        <v>91.7</v>
      </c>
      <c r="K19" s="659">
        <v>76</v>
      </c>
      <c r="L19" s="659">
        <v>76.5</v>
      </c>
      <c r="M19" s="659">
        <v>87.5</v>
      </c>
      <c r="N19" s="659">
        <v>96.7</v>
      </c>
      <c r="O19" s="659">
        <v>84.5</v>
      </c>
      <c r="P19" s="659">
        <v>89</v>
      </c>
      <c r="Q19" s="659">
        <v>77.8</v>
      </c>
      <c r="R19" s="659">
        <v>79.5</v>
      </c>
    </row>
    <row r="20" spans="1:18" ht="13.5" customHeight="1">
      <c r="A20" s="138"/>
      <c r="B20" s="138">
        <v>11</v>
      </c>
      <c r="C20" s="138"/>
      <c r="D20" s="657">
        <v>96.6</v>
      </c>
      <c r="E20" s="658">
        <v>2</v>
      </c>
      <c r="F20" s="659">
        <v>135.9</v>
      </c>
      <c r="G20" s="659">
        <v>111.2</v>
      </c>
      <c r="H20" s="659">
        <v>82.5</v>
      </c>
      <c r="I20" s="659">
        <v>88.5</v>
      </c>
      <c r="J20" s="659">
        <v>94.9</v>
      </c>
      <c r="K20" s="659">
        <v>79.6</v>
      </c>
      <c r="L20" s="659">
        <v>77.4</v>
      </c>
      <c r="M20" s="659">
        <v>83.4</v>
      </c>
      <c r="N20" s="659">
        <v>101.4</v>
      </c>
      <c r="O20" s="659">
        <v>89.6</v>
      </c>
      <c r="P20" s="659">
        <v>94.8</v>
      </c>
      <c r="Q20" s="659">
        <v>78.1</v>
      </c>
      <c r="R20" s="659">
        <v>80.6</v>
      </c>
    </row>
    <row r="21" spans="1:18" ht="13.5" customHeight="1" thickBot="1">
      <c r="A21" s="180"/>
      <c r="B21" s="180">
        <v>12</v>
      </c>
      <c r="C21" s="660"/>
      <c r="D21" s="661">
        <v>174.2</v>
      </c>
      <c r="E21" s="662">
        <v>0.5</v>
      </c>
      <c r="F21" s="663">
        <v>135.1</v>
      </c>
      <c r="G21" s="663">
        <v>197.2</v>
      </c>
      <c r="H21" s="663">
        <v>201.3</v>
      </c>
      <c r="I21" s="663">
        <v>145.7</v>
      </c>
      <c r="J21" s="663">
        <v>167.5</v>
      </c>
      <c r="K21" s="663">
        <v>185.3</v>
      </c>
      <c r="L21" s="663">
        <v>212.2</v>
      </c>
      <c r="M21" s="663">
        <v>109.5</v>
      </c>
      <c r="N21" s="663">
        <v>156.6</v>
      </c>
      <c r="O21" s="663">
        <v>219.2</v>
      </c>
      <c r="P21" s="663">
        <v>172.4</v>
      </c>
      <c r="Q21" s="663">
        <v>198.9</v>
      </c>
      <c r="R21" s="663">
        <v>145.3</v>
      </c>
    </row>
    <row r="22" spans="1:18" ht="13.5" customHeight="1">
      <c r="A22" s="664"/>
      <c r="B22" s="664"/>
      <c r="C22" s="664"/>
      <c r="D22" s="664"/>
      <c r="E22" s="664"/>
      <c r="F22" s="664"/>
      <c r="G22" s="664"/>
      <c r="H22" s="664"/>
      <c r="I22" s="664"/>
      <c r="J22" s="664"/>
      <c r="K22" s="664"/>
      <c r="L22" s="664"/>
      <c r="M22" s="664"/>
      <c r="N22" s="664"/>
      <c r="O22" s="664"/>
      <c r="P22" s="664"/>
      <c r="Q22" s="664"/>
      <c r="R22" s="664"/>
    </row>
    <row r="23" spans="1:18" ht="13.5" customHeight="1" thickBot="1">
      <c r="A23" s="127" t="s">
        <v>813</v>
      </c>
      <c r="B23" s="76"/>
      <c r="C23" s="76"/>
      <c r="D23" s="76"/>
      <c r="E23" s="76"/>
      <c r="F23" s="76"/>
      <c r="G23" s="76"/>
      <c r="H23" s="76"/>
      <c r="I23" s="76"/>
      <c r="J23" s="76"/>
      <c r="K23" s="76"/>
      <c r="L23" s="76"/>
      <c r="M23" s="76"/>
      <c r="N23" s="76"/>
      <c r="O23" s="76"/>
      <c r="P23" s="76"/>
      <c r="Q23" s="76"/>
      <c r="R23" s="128" t="s">
        <v>814</v>
      </c>
    </row>
    <row r="24" spans="1:18" ht="13.5" customHeight="1">
      <c r="A24" s="1090" t="s">
        <v>794</v>
      </c>
      <c r="B24" s="1090"/>
      <c r="C24" s="1090"/>
      <c r="D24" s="1092" t="s">
        <v>795</v>
      </c>
      <c r="E24" s="1014"/>
      <c r="F24" s="1014"/>
      <c r="G24" s="1014"/>
      <c r="H24" s="1014"/>
      <c r="I24" s="1014"/>
      <c r="J24" s="1014"/>
      <c r="K24" s="1014"/>
      <c r="L24" s="1014"/>
      <c r="M24" s="1014"/>
      <c r="N24" s="1014"/>
      <c r="O24" s="1014"/>
      <c r="P24" s="1014"/>
      <c r="Q24" s="1014"/>
      <c r="R24" s="1014"/>
    </row>
    <row r="25" spans="1:18" ht="13.5" customHeight="1">
      <c r="A25" s="1091"/>
      <c r="B25" s="1091"/>
      <c r="C25" s="1091"/>
      <c r="D25" s="1088" t="s">
        <v>796</v>
      </c>
      <c r="E25" s="647"/>
      <c r="F25" s="1087" t="s">
        <v>57</v>
      </c>
      <c r="G25" s="1087" t="s">
        <v>58</v>
      </c>
      <c r="H25" s="1071" t="s">
        <v>797</v>
      </c>
      <c r="I25" s="1071" t="s">
        <v>798</v>
      </c>
      <c r="J25" s="1071" t="s">
        <v>799</v>
      </c>
      <c r="K25" s="1071" t="s">
        <v>800</v>
      </c>
      <c r="L25" s="1071" t="s">
        <v>801</v>
      </c>
      <c r="M25" s="1071" t="s">
        <v>802</v>
      </c>
      <c r="N25" s="1071" t="s">
        <v>803</v>
      </c>
      <c r="O25" s="1071" t="s">
        <v>804</v>
      </c>
      <c r="P25" s="1087" t="s">
        <v>805</v>
      </c>
      <c r="Q25" s="1071" t="s">
        <v>806</v>
      </c>
      <c r="R25" s="1088" t="s">
        <v>807</v>
      </c>
    </row>
    <row r="26" spans="1:18" ht="33.75">
      <c r="A26" s="1063"/>
      <c r="B26" s="1063"/>
      <c r="C26" s="1063"/>
      <c r="D26" s="1093"/>
      <c r="E26" s="648" t="s">
        <v>808</v>
      </c>
      <c r="F26" s="1073"/>
      <c r="G26" s="1073"/>
      <c r="H26" s="1073"/>
      <c r="I26" s="1086"/>
      <c r="J26" s="1086"/>
      <c r="K26" s="1086"/>
      <c r="L26" s="1073"/>
      <c r="M26" s="1073"/>
      <c r="N26" s="1086"/>
      <c r="O26" s="1073"/>
      <c r="P26" s="1073"/>
      <c r="Q26" s="1086"/>
      <c r="R26" s="1089"/>
    </row>
    <row r="27" spans="1:18" ht="14.25" customHeight="1">
      <c r="A27" s="149" t="s">
        <v>809</v>
      </c>
      <c r="B27" s="149">
        <v>23</v>
      </c>
      <c r="C27" s="649" t="s">
        <v>810</v>
      </c>
      <c r="D27" s="665">
        <v>102.5</v>
      </c>
      <c r="E27" s="666">
        <v>2.5</v>
      </c>
      <c r="F27" s="667">
        <v>87.6</v>
      </c>
      <c r="G27" s="667">
        <v>101</v>
      </c>
      <c r="H27" s="667">
        <v>101.3</v>
      </c>
      <c r="I27" s="667">
        <v>101.6</v>
      </c>
      <c r="J27" s="667">
        <v>103</v>
      </c>
      <c r="K27" s="667">
        <v>96.2</v>
      </c>
      <c r="L27" s="666">
        <v>101.1</v>
      </c>
      <c r="M27" s="666">
        <v>90.1</v>
      </c>
      <c r="N27" s="666">
        <v>110.3</v>
      </c>
      <c r="O27" s="667">
        <v>106.1</v>
      </c>
      <c r="P27" s="667">
        <v>109.6</v>
      </c>
      <c r="Q27" s="667">
        <v>97.6</v>
      </c>
      <c r="R27" s="666">
        <v>97.2</v>
      </c>
    </row>
    <row r="28" spans="1:18" ht="14.25" customHeight="1">
      <c r="A28" s="653"/>
      <c r="B28" s="653"/>
      <c r="C28" s="653"/>
      <c r="D28" s="668"/>
      <c r="E28" s="669"/>
      <c r="F28" s="670"/>
      <c r="G28" s="670"/>
      <c r="H28" s="670"/>
      <c r="I28" s="670"/>
      <c r="J28" s="670"/>
      <c r="K28" s="670"/>
      <c r="L28" s="670"/>
      <c r="M28" s="670"/>
      <c r="N28" s="670"/>
      <c r="O28" s="670"/>
      <c r="P28" s="670"/>
      <c r="Q28" s="670"/>
      <c r="R28" s="670"/>
    </row>
    <row r="29" spans="1:18" ht="14.25" customHeight="1">
      <c r="A29" s="158" t="s">
        <v>811</v>
      </c>
      <c r="B29" s="158">
        <v>1</v>
      </c>
      <c r="C29" s="79" t="s">
        <v>812</v>
      </c>
      <c r="D29" s="671">
        <v>88.8</v>
      </c>
      <c r="E29" s="672">
        <v>12.1</v>
      </c>
      <c r="F29" s="673">
        <v>70.3</v>
      </c>
      <c r="G29" s="673">
        <v>78.5</v>
      </c>
      <c r="H29" s="673">
        <v>83.2</v>
      </c>
      <c r="I29" s="673">
        <v>91.9</v>
      </c>
      <c r="J29" s="673">
        <v>90.7</v>
      </c>
      <c r="K29" s="673">
        <v>77</v>
      </c>
      <c r="L29" s="673">
        <v>78.8</v>
      </c>
      <c r="M29" s="673">
        <v>81</v>
      </c>
      <c r="N29" s="673">
        <v>100</v>
      </c>
      <c r="O29" s="673">
        <v>79.4</v>
      </c>
      <c r="P29" s="673">
        <v>117.6</v>
      </c>
      <c r="Q29" s="673">
        <v>82.6</v>
      </c>
      <c r="R29" s="673">
        <v>87.8</v>
      </c>
    </row>
    <row r="30" spans="1:18" ht="14.25" customHeight="1">
      <c r="A30" s="158"/>
      <c r="B30" s="158">
        <v>2</v>
      </c>
      <c r="C30" s="158"/>
      <c r="D30" s="671">
        <v>81.8</v>
      </c>
      <c r="E30" s="672">
        <v>2.3</v>
      </c>
      <c r="F30" s="673">
        <v>70.4</v>
      </c>
      <c r="G30" s="673">
        <v>76.3</v>
      </c>
      <c r="H30" s="673">
        <v>82.9</v>
      </c>
      <c r="I30" s="673">
        <v>89.7</v>
      </c>
      <c r="J30" s="673">
        <v>89.6</v>
      </c>
      <c r="K30" s="673">
        <v>74.3</v>
      </c>
      <c r="L30" s="673">
        <v>80.6</v>
      </c>
      <c r="M30" s="673">
        <v>78.8</v>
      </c>
      <c r="N30" s="673">
        <v>98.4</v>
      </c>
      <c r="O30" s="673">
        <v>79.9</v>
      </c>
      <c r="P30" s="673">
        <v>89.4</v>
      </c>
      <c r="Q30" s="673">
        <v>80.8</v>
      </c>
      <c r="R30" s="673">
        <v>83.6</v>
      </c>
    </row>
    <row r="31" spans="1:18" ht="14.25" customHeight="1">
      <c r="A31" s="158"/>
      <c r="B31" s="158">
        <v>3</v>
      </c>
      <c r="C31" s="158"/>
      <c r="D31" s="671">
        <v>85</v>
      </c>
      <c r="E31" s="672">
        <v>3.9</v>
      </c>
      <c r="F31" s="673">
        <v>78.1</v>
      </c>
      <c r="G31" s="673">
        <v>77.3</v>
      </c>
      <c r="H31" s="673">
        <v>85.5</v>
      </c>
      <c r="I31" s="673">
        <v>93.6</v>
      </c>
      <c r="J31" s="673">
        <v>91.9</v>
      </c>
      <c r="K31" s="673">
        <v>77.8</v>
      </c>
      <c r="L31" s="673">
        <v>82.8</v>
      </c>
      <c r="M31" s="673">
        <v>82</v>
      </c>
      <c r="N31" s="673">
        <v>112.4</v>
      </c>
      <c r="O31" s="673">
        <v>81.2</v>
      </c>
      <c r="P31" s="673">
        <v>94.4</v>
      </c>
      <c r="Q31" s="673">
        <v>79.5</v>
      </c>
      <c r="R31" s="673">
        <v>90.3</v>
      </c>
    </row>
    <row r="32" spans="1:18" ht="14.25" customHeight="1">
      <c r="A32" s="158"/>
      <c r="B32" s="158">
        <v>4</v>
      </c>
      <c r="C32" s="158"/>
      <c r="D32" s="671">
        <v>84.8</v>
      </c>
      <c r="E32" s="672">
        <v>4.7</v>
      </c>
      <c r="F32" s="673">
        <v>70.6</v>
      </c>
      <c r="G32" s="673">
        <v>76.4</v>
      </c>
      <c r="H32" s="673">
        <v>90.4</v>
      </c>
      <c r="I32" s="673">
        <v>94.1</v>
      </c>
      <c r="J32" s="673">
        <v>93.8</v>
      </c>
      <c r="K32" s="673">
        <v>78.1</v>
      </c>
      <c r="L32" s="673">
        <v>80.7</v>
      </c>
      <c r="M32" s="673">
        <v>85.4</v>
      </c>
      <c r="N32" s="673">
        <v>104.3</v>
      </c>
      <c r="O32" s="673">
        <v>84.9</v>
      </c>
      <c r="P32" s="673">
        <v>92.2</v>
      </c>
      <c r="Q32" s="673">
        <v>80.4</v>
      </c>
      <c r="R32" s="673">
        <v>86.5</v>
      </c>
    </row>
    <row r="33" spans="1:18" ht="14.25" customHeight="1">
      <c r="A33" s="158"/>
      <c r="B33" s="158">
        <v>5</v>
      </c>
      <c r="C33" s="158"/>
      <c r="D33" s="671">
        <v>83.8</v>
      </c>
      <c r="E33" s="672">
        <v>3.1</v>
      </c>
      <c r="F33" s="673">
        <v>68.8</v>
      </c>
      <c r="G33" s="673">
        <v>76.4</v>
      </c>
      <c r="H33" s="673">
        <v>82</v>
      </c>
      <c r="I33" s="673">
        <v>91.3</v>
      </c>
      <c r="J33" s="673">
        <v>96.9</v>
      </c>
      <c r="K33" s="673">
        <v>74.2</v>
      </c>
      <c r="L33" s="673">
        <v>80.2</v>
      </c>
      <c r="M33" s="673">
        <v>93.9</v>
      </c>
      <c r="N33" s="673">
        <v>101.8</v>
      </c>
      <c r="O33" s="673">
        <v>84.2</v>
      </c>
      <c r="P33" s="673">
        <v>92.9</v>
      </c>
      <c r="Q33" s="673">
        <v>80.2</v>
      </c>
      <c r="R33" s="673">
        <v>86</v>
      </c>
    </row>
    <row r="34" spans="1:18" ht="14.25" customHeight="1">
      <c r="A34" s="138"/>
      <c r="B34" s="138">
        <v>6</v>
      </c>
      <c r="C34" s="138"/>
      <c r="D34" s="671">
        <v>147</v>
      </c>
      <c r="E34" s="672">
        <v>-1.2</v>
      </c>
      <c r="F34" s="673">
        <v>98.4</v>
      </c>
      <c r="G34" s="673">
        <v>133.8</v>
      </c>
      <c r="H34" s="673">
        <v>169.9</v>
      </c>
      <c r="I34" s="673">
        <v>125.4</v>
      </c>
      <c r="J34" s="673">
        <v>108.8</v>
      </c>
      <c r="K34" s="673">
        <v>224.9</v>
      </c>
      <c r="L34" s="673">
        <v>164.4</v>
      </c>
      <c r="M34" s="673">
        <v>96.5</v>
      </c>
      <c r="N34" s="673">
        <v>119.9</v>
      </c>
      <c r="O34" s="673">
        <v>206.5</v>
      </c>
      <c r="P34" s="673">
        <v>149.1</v>
      </c>
      <c r="Q34" s="673">
        <v>194.6</v>
      </c>
      <c r="R34" s="673">
        <v>153.7</v>
      </c>
    </row>
    <row r="35" spans="1:18" ht="14.25" customHeight="1">
      <c r="A35" s="138"/>
      <c r="B35" s="138">
        <v>7</v>
      </c>
      <c r="C35" s="138"/>
      <c r="D35" s="671">
        <v>120.2</v>
      </c>
      <c r="E35" s="672">
        <v>2.2</v>
      </c>
      <c r="F35" s="673">
        <v>129.2</v>
      </c>
      <c r="G35" s="673">
        <v>159.3</v>
      </c>
      <c r="H35" s="673">
        <v>91.4</v>
      </c>
      <c r="I35" s="673">
        <v>117.4</v>
      </c>
      <c r="J35" s="673">
        <v>134.3</v>
      </c>
      <c r="K35" s="673">
        <v>70.2</v>
      </c>
      <c r="L35" s="673">
        <v>88.1</v>
      </c>
      <c r="M35" s="673">
        <v>124.5</v>
      </c>
      <c r="N35" s="673">
        <v>110.5</v>
      </c>
      <c r="O35" s="673">
        <v>98.5</v>
      </c>
      <c r="P35" s="673">
        <v>95.2</v>
      </c>
      <c r="Q35" s="673">
        <v>80</v>
      </c>
      <c r="R35" s="673">
        <v>93.2</v>
      </c>
    </row>
    <row r="36" spans="1:18" ht="14.25" customHeight="1">
      <c r="A36" s="138"/>
      <c r="B36" s="138">
        <v>8</v>
      </c>
      <c r="C36" s="138"/>
      <c r="D36" s="671">
        <v>86.7</v>
      </c>
      <c r="E36" s="672">
        <v>-1</v>
      </c>
      <c r="F36" s="673">
        <v>71.7</v>
      </c>
      <c r="G36" s="673">
        <v>77.2</v>
      </c>
      <c r="H36" s="673">
        <v>79.1</v>
      </c>
      <c r="I36" s="673">
        <v>91.7</v>
      </c>
      <c r="J36" s="673">
        <v>97</v>
      </c>
      <c r="K36" s="673">
        <v>75.1</v>
      </c>
      <c r="L36" s="673">
        <v>79.3</v>
      </c>
      <c r="M36" s="673">
        <v>80.7</v>
      </c>
      <c r="N36" s="673">
        <v>112.1</v>
      </c>
      <c r="O36" s="673">
        <v>80.7</v>
      </c>
      <c r="P36" s="673">
        <v>106.1</v>
      </c>
      <c r="Q36" s="673">
        <v>76.1</v>
      </c>
      <c r="R36" s="673">
        <v>82.6</v>
      </c>
    </row>
    <row r="37" spans="1:18" ht="14.25" customHeight="1">
      <c r="A37" s="138"/>
      <c r="B37" s="138">
        <v>9</v>
      </c>
      <c r="C37" s="138"/>
      <c r="D37" s="671">
        <v>83.2</v>
      </c>
      <c r="E37" s="672">
        <v>-0.5</v>
      </c>
      <c r="F37" s="673">
        <v>77.1</v>
      </c>
      <c r="G37" s="673">
        <v>74.3</v>
      </c>
      <c r="H37" s="673">
        <v>82.5</v>
      </c>
      <c r="I37" s="673">
        <v>88</v>
      </c>
      <c r="J37" s="673">
        <v>90.8</v>
      </c>
      <c r="K37" s="673">
        <v>74.3</v>
      </c>
      <c r="L37" s="673">
        <v>78.4</v>
      </c>
      <c r="M37" s="673">
        <v>73.9</v>
      </c>
      <c r="N37" s="673">
        <v>106.6</v>
      </c>
      <c r="O37" s="673">
        <v>79.9</v>
      </c>
      <c r="P37" s="673">
        <v>95.9</v>
      </c>
      <c r="Q37" s="673">
        <v>76.3</v>
      </c>
      <c r="R37" s="673">
        <v>83.3</v>
      </c>
    </row>
    <row r="38" spans="1:18" ht="14.25" customHeight="1">
      <c r="A38" s="138"/>
      <c r="B38" s="138">
        <v>10</v>
      </c>
      <c r="C38" s="138"/>
      <c r="D38" s="671">
        <v>82.8</v>
      </c>
      <c r="E38" s="672">
        <v>-0.1</v>
      </c>
      <c r="F38" s="673">
        <v>74.1</v>
      </c>
      <c r="G38" s="673">
        <v>73.9</v>
      </c>
      <c r="H38" s="673">
        <v>81.8</v>
      </c>
      <c r="I38" s="673">
        <v>88.2</v>
      </c>
      <c r="J38" s="673">
        <v>91.5</v>
      </c>
      <c r="K38" s="673">
        <v>75.1</v>
      </c>
      <c r="L38" s="673">
        <v>80.4</v>
      </c>
      <c r="M38" s="673">
        <v>77.2</v>
      </c>
      <c r="N38" s="673">
        <v>101.2</v>
      </c>
      <c r="O38" s="673">
        <v>80</v>
      </c>
      <c r="P38" s="673">
        <v>94.5</v>
      </c>
      <c r="Q38" s="673">
        <v>76.7</v>
      </c>
      <c r="R38" s="673">
        <v>80.4</v>
      </c>
    </row>
    <row r="39" spans="1:18" ht="14.25" customHeight="1">
      <c r="A39" s="138"/>
      <c r="B39" s="138">
        <v>11</v>
      </c>
      <c r="C39" s="138"/>
      <c r="D39" s="671">
        <v>95</v>
      </c>
      <c r="E39" s="672">
        <v>-1.7</v>
      </c>
      <c r="F39" s="673">
        <v>73.3</v>
      </c>
      <c r="G39" s="673">
        <v>106.8</v>
      </c>
      <c r="H39" s="673">
        <v>82.2</v>
      </c>
      <c r="I39" s="673">
        <v>91.6</v>
      </c>
      <c r="J39" s="673">
        <v>99.8</v>
      </c>
      <c r="K39" s="673">
        <v>73.3</v>
      </c>
      <c r="L39" s="673">
        <v>79.3</v>
      </c>
      <c r="M39" s="673">
        <v>77.3</v>
      </c>
      <c r="N39" s="673">
        <v>105</v>
      </c>
      <c r="O39" s="673">
        <v>81.6</v>
      </c>
      <c r="P39" s="673">
        <v>101.9</v>
      </c>
      <c r="Q39" s="673">
        <v>77</v>
      </c>
      <c r="R39" s="673">
        <v>81.8</v>
      </c>
    </row>
    <row r="40" spans="1:18" ht="14.25" customHeight="1" thickBot="1">
      <c r="A40" s="180"/>
      <c r="B40" s="180">
        <v>12</v>
      </c>
      <c r="C40" s="180"/>
      <c r="D40" s="674">
        <v>190.4</v>
      </c>
      <c r="E40" s="675">
        <v>4.8</v>
      </c>
      <c r="F40" s="676">
        <v>167.2</v>
      </c>
      <c r="G40" s="676">
        <v>200.4</v>
      </c>
      <c r="H40" s="676">
        <v>204.9</v>
      </c>
      <c r="I40" s="676">
        <v>156.3</v>
      </c>
      <c r="J40" s="676">
        <v>149.9</v>
      </c>
      <c r="K40" s="676">
        <v>179.9</v>
      </c>
      <c r="L40" s="676">
        <v>239.8</v>
      </c>
      <c r="M40" s="676">
        <v>129.7</v>
      </c>
      <c r="N40" s="676">
        <v>150.7</v>
      </c>
      <c r="O40" s="676">
        <v>235.7</v>
      </c>
      <c r="P40" s="676">
        <v>185.3</v>
      </c>
      <c r="Q40" s="676">
        <v>187.7</v>
      </c>
      <c r="R40" s="676">
        <v>157.5</v>
      </c>
    </row>
    <row r="41" spans="1:18" s="646" customFormat="1" ht="14.25" customHeight="1">
      <c r="A41" s="429" t="s">
        <v>815</v>
      </c>
      <c r="B41" s="158"/>
      <c r="C41" s="158"/>
      <c r="D41" s="677"/>
      <c r="E41" s="678"/>
      <c r="F41" s="677"/>
      <c r="G41" s="677"/>
      <c r="H41" s="677"/>
      <c r="I41" s="677"/>
      <c r="J41" s="677"/>
      <c r="K41" s="677"/>
      <c r="L41" s="677"/>
      <c r="M41" s="677"/>
      <c r="N41" s="677"/>
      <c r="O41" s="677"/>
      <c r="P41" s="677"/>
      <c r="Q41" s="677"/>
      <c r="R41" s="677"/>
    </row>
    <row r="42" spans="1:18" s="646" customFormat="1" ht="14.25">
      <c r="A42" s="645"/>
      <c r="B42" s="679"/>
      <c r="C42" s="679"/>
      <c r="D42" s="679"/>
      <c r="E42" s="679"/>
      <c r="F42" s="679"/>
      <c r="G42" s="679"/>
      <c r="H42" s="679"/>
      <c r="I42" s="679"/>
      <c r="J42" s="679"/>
      <c r="K42" s="679"/>
      <c r="L42" s="679"/>
      <c r="M42" s="679"/>
      <c r="N42" s="679"/>
      <c r="O42" s="679"/>
      <c r="P42" s="679"/>
      <c r="Q42" s="679"/>
      <c r="R42" s="679"/>
    </row>
  </sheetData>
  <sheetProtection/>
  <mergeCells count="32">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6:R7"/>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 ref="R25:R26"/>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5"/>
  <cols>
    <col min="1" max="1" width="5.00390625" style="645" customWidth="1"/>
    <col min="2" max="2" width="3.00390625" style="645" customWidth="1"/>
    <col min="3" max="3" width="5.140625" style="645" customWidth="1"/>
    <col min="4" max="18" width="10.00390625" style="645" customWidth="1"/>
    <col min="19" max="16384" width="9.00390625" style="645" customWidth="1"/>
  </cols>
  <sheetData>
    <row r="1" spans="1:18" s="644" customFormat="1" ht="26.25" customHeight="1">
      <c r="A1" s="123" t="s">
        <v>816</v>
      </c>
      <c r="B1" s="123"/>
      <c r="C1" s="123"/>
      <c r="D1" s="123"/>
      <c r="E1" s="123"/>
      <c r="F1" s="123"/>
      <c r="G1" s="123"/>
      <c r="H1" s="123"/>
      <c r="I1" s="123"/>
      <c r="J1" s="123"/>
      <c r="K1" s="123"/>
      <c r="L1" s="123"/>
      <c r="M1" s="123"/>
      <c r="N1" s="123"/>
      <c r="O1" s="123"/>
      <c r="P1" s="123"/>
      <c r="Q1" s="123"/>
      <c r="R1" s="123"/>
    </row>
    <row r="2" ht="13.5" customHeight="1"/>
    <row r="3" ht="12">
      <c r="A3" s="127" t="s">
        <v>817</v>
      </c>
    </row>
    <row r="4" spans="1:18" s="646" customFormat="1" ht="18.75" customHeight="1" thickBot="1">
      <c r="A4" s="127" t="s">
        <v>818</v>
      </c>
      <c r="B4" s="76"/>
      <c r="C4" s="76"/>
      <c r="D4" s="76"/>
      <c r="E4" s="76"/>
      <c r="F4" s="76"/>
      <c r="G4" s="76"/>
      <c r="H4" s="76"/>
      <c r="I4" s="76"/>
      <c r="J4" s="76"/>
      <c r="K4" s="76"/>
      <c r="L4" s="76"/>
      <c r="M4" s="76"/>
      <c r="N4" s="76"/>
      <c r="O4" s="76"/>
      <c r="P4" s="76"/>
      <c r="Q4" s="76"/>
      <c r="R4" s="128" t="s">
        <v>793</v>
      </c>
    </row>
    <row r="5" spans="1:18" ht="14.25" customHeight="1">
      <c r="A5" s="1090" t="s">
        <v>819</v>
      </c>
      <c r="B5" s="1090"/>
      <c r="C5" s="1094"/>
      <c r="D5" s="1092" t="s">
        <v>795</v>
      </c>
      <c r="E5" s="1014"/>
      <c r="F5" s="1014"/>
      <c r="G5" s="1014"/>
      <c r="H5" s="1014"/>
      <c r="I5" s="1014"/>
      <c r="J5" s="1014"/>
      <c r="K5" s="1014"/>
      <c r="L5" s="1014"/>
      <c r="M5" s="1014"/>
      <c r="N5" s="1014"/>
      <c r="O5" s="1014"/>
      <c r="P5" s="1014"/>
      <c r="Q5" s="1014"/>
      <c r="R5" s="1014"/>
    </row>
    <row r="6" spans="1:18" ht="14.25" customHeight="1">
      <c r="A6" s="1091"/>
      <c r="B6" s="1091"/>
      <c r="C6" s="1095"/>
      <c r="D6" s="1096" t="s">
        <v>820</v>
      </c>
      <c r="E6" s="647"/>
      <c r="F6" s="1087" t="s">
        <v>57</v>
      </c>
      <c r="G6" s="1087" t="s">
        <v>58</v>
      </c>
      <c r="H6" s="1071" t="s">
        <v>797</v>
      </c>
      <c r="I6" s="1071" t="s">
        <v>798</v>
      </c>
      <c r="J6" s="1071" t="s">
        <v>821</v>
      </c>
      <c r="K6" s="1071" t="s">
        <v>822</v>
      </c>
      <c r="L6" s="1071" t="s">
        <v>823</v>
      </c>
      <c r="M6" s="1071" t="s">
        <v>802</v>
      </c>
      <c r="N6" s="1071" t="s">
        <v>803</v>
      </c>
      <c r="O6" s="1071" t="s">
        <v>804</v>
      </c>
      <c r="P6" s="1087" t="s">
        <v>805</v>
      </c>
      <c r="Q6" s="1071" t="s">
        <v>806</v>
      </c>
      <c r="R6" s="1088" t="s">
        <v>807</v>
      </c>
    </row>
    <row r="7" spans="1:18" ht="33.75">
      <c r="A7" s="1063"/>
      <c r="B7" s="1063"/>
      <c r="C7" s="1064"/>
      <c r="D7" s="1063"/>
      <c r="E7" s="648" t="s">
        <v>824</v>
      </c>
      <c r="F7" s="1073"/>
      <c r="G7" s="1073"/>
      <c r="H7" s="1073"/>
      <c r="I7" s="1086"/>
      <c r="J7" s="1086"/>
      <c r="K7" s="1086"/>
      <c r="L7" s="1073"/>
      <c r="M7" s="1073"/>
      <c r="N7" s="1086"/>
      <c r="O7" s="1073"/>
      <c r="P7" s="1073"/>
      <c r="Q7" s="1086"/>
      <c r="R7" s="1089"/>
    </row>
    <row r="8" spans="1:18" ht="13.5" customHeight="1">
      <c r="A8" s="149" t="s">
        <v>825</v>
      </c>
      <c r="B8" s="149">
        <v>23</v>
      </c>
      <c r="C8" s="649" t="s">
        <v>826</v>
      </c>
      <c r="D8" s="650">
        <v>98.5</v>
      </c>
      <c r="E8" s="651">
        <v>-1.6</v>
      </c>
      <c r="F8" s="651">
        <v>96.5</v>
      </c>
      <c r="G8" s="651">
        <v>100.2</v>
      </c>
      <c r="H8" s="651">
        <v>95.9</v>
      </c>
      <c r="I8" s="651">
        <v>99.2</v>
      </c>
      <c r="J8" s="651">
        <v>97.6</v>
      </c>
      <c r="K8" s="651">
        <v>96.7</v>
      </c>
      <c r="L8" s="651">
        <v>97.2</v>
      </c>
      <c r="M8" s="651">
        <v>93.7</v>
      </c>
      <c r="N8" s="651">
        <v>99</v>
      </c>
      <c r="O8" s="651">
        <v>111.9</v>
      </c>
      <c r="P8" s="651">
        <v>99</v>
      </c>
      <c r="Q8" s="651">
        <v>100</v>
      </c>
      <c r="R8" s="651">
        <v>95.4</v>
      </c>
    </row>
    <row r="9" spans="1:18" ht="13.5" customHeight="1">
      <c r="A9" s="653"/>
      <c r="B9" s="653"/>
      <c r="C9" s="680"/>
      <c r="D9" s="681"/>
      <c r="E9" s="682"/>
      <c r="F9" s="682"/>
      <c r="G9" s="682"/>
      <c r="H9" s="682"/>
      <c r="I9" s="682"/>
      <c r="J9" s="682"/>
      <c r="K9" s="682"/>
      <c r="L9" s="683"/>
      <c r="M9" s="683"/>
      <c r="N9" s="683"/>
      <c r="O9" s="682"/>
      <c r="P9" s="683"/>
      <c r="Q9" s="682"/>
      <c r="R9" s="683"/>
    </row>
    <row r="10" spans="1:18" ht="13.5" customHeight="1">
      <c r="A10" s="158" t="s">
        <v>827</v>
      </c>
      <c r="B10" s="158">
        <v>1</v>
      </c>
      <c r="C10" s="684" t="s">
        <v>812</v>
      </c>
      <c r="D10" s="685">
        <v>93.3</v>
      </c>
      <c r="E10" s="658">
        <v>-0.7</v>
      </c>
      <c r="F10" s="658">
        <v>98.8</v>
      </c>
      <c r="G10" s="658">
        <v>89.2</v>
      </c>
      <c r="H10" s="658">
        <v>96.9</v>
      </c>
      <c r="I10" s="658">
        <v>96.7</v>
      </c>
      <c r="J10" s="658">
        <v>93.3</v>
      </c>
      <c r="K10" s="658">
        <v>89.4</v>
      </c>
      <c r="L10" s="686">
        <v>89.3</v>
      </c>
      <c r="M10" s="686">
        <v>87.8</v>
      </c>
      <c r="N10" s="686">
        <v>92.7</v>
      </c>
      <c r="O10" s="686">
        <v>103.3</v>
      </c>
      <c r="P10" s="686">
        <v>96</v>
      </c>
      <c r="Q10" s="686">
        <v>94.9</v>
      </c>
      <c r="R10" s="686">
        <v>89.9</v>
      </c>
    </row>
    <row r="11" spans="1:18" ht="13.5" customHeight="1">
      <c r="A11" s="158"/>
      <c r="B11" s="158">
        <v>2</v>
      </c>
      <c r="C11" s="687"/>
      <c r="D11" s="685">
        <v>95.9</v>
      </c>
      <c r="E11" s="658">
        <v>-3.7</v>
      </c>
      <c r="F11" s="658">
        <v>101.9</v>
      </c>
      <c r="G11" s="658">
        <v>100.7</v>
      </c>
      <c r="H11" s="658">
        <v>93.6</v>
      </c>
      <c r="I11" s="658">
        <v>98.9</v>
      </c>
      <c r="J11" s="658">
        <v>95.1</v>
      </c>
      <c r="K11" s="658">
        <v>88.4</v>
      </c>
      <c r="L11" s="686">
        <v>95.2</v>
      </c>
      <c r="M11" s="686">
        <v>80.4</v>
      </c>
      <c r="N11" s="686">
        <v>91.4</v>
      </c>
      <c r="O11" s="686">
        <v>104.6</v>
      </c>
      <c r="P11" s="686">
        <v>96.2</v>
      </c>
      <c r="Q11" s="686">
        <v>93.1</v>
      </c>
      <c r="R11" s="686">
        <v>92.7</v>
      </c>
    </row>
    <row r="12" spans="1:18" ht="13.5" customHeight="1">
      <c r="A12" s="158"/>
      <c r="B12" s="158">
        <v>3</v>
      </c>
      <c r="C12" s="687"/>
      <c r="D12" s="685">
        <v>99.7</v>
      </c>
      <c r="E12" s="658">
        <v>-1.1</v>
      </c>
      <c r="F12" s="658">
        <v>105.7</v>
      </c>
      <c r="G12" s="658">
        <v>99.8</v>
      </c>
      <c r="H12" s="658">
        <v>106.7</v>
      </c>
      <c r="I12" s="658">
        <v>102.5</v>
      </c>
      <c r="J12" s="658">
        <v>96.3</v>
      </c>
      <c r="K12" s="658">
        <v>104.6</v>
      </c>
      <c r="L12" s="686">
        <v>105.6</v>
      </c>
      <c r="M12" s="686">
        <v>87.4</v>
      </c>
      <c r="N12" s="686">
        <v>97.5</v>
      </c>
      <c r="O12" s="686">
        <v>113</v>
      </c>
      <c r="P12" s="686">
        <v>98.6</v>
      </c>
      <c r="Q12" s="686">
        <v>103.6</v>
      </c>
      <c r="R12" s="686">
        <v>101.6</v>
      </c>
    </row>
    <row r="13" spans="1:18" ht="13.5" customHeight="1">
      <c r="A13" s="158"/>
      <c r="B13" s="158">
        <v>4</v>
      </c>
      <c r="C13" s="687"/>
      <c r="D13" s="685">
        <v>100.9</v>
      </c>
      <c r="E13" s="658">
        <v>-2.8</v>
      </c>
      <c r="F13" s="658">
        <v>92.5</v>
      </c>
      <c r="G13" s="658">
        <v>104.5</v>
      </c>
      <c r="H13" s="658">
        <v>100.4</v>
      </c>
      <c r="I13" s="658">
        <v>106.2</v>
      </c>
      <c r="J13" s="658">
        <v>100.4</v>
      </c>
      <c r="K13" s="658">
        <v>99</v>
      </c>
      <c r="L13" s="686">
        <v>101.4</v>
      </c>
      <c r="M13" s="686">
        <v>91.3</v>
      </c>
      <c r="N13" s="686">
        <v>101.1</v>
      </c>
      <c r="O13" s="686">
        <v>113</v>
      </c>
      <c r="P13" s="686">
        <v>100.1</v>
      </c>
      <c r="Q13" s="686">
        <v>101.2</v>
      </c>
      <c r="R13" s="686">
        <v>98.3</v>
      </c>
    </row>
    <row r="14" spans="1:18" ht="13.5" customHeight="1">
      <c r="A14" s="158"/>
      <c r="B14" s="158">
        <v>5</v>
      </c>
      <c r="C14" s="687"/>
      <c r="D14" s="685">
        <v>94.7</v>
      </c>
      <c r="E14" s="658">
        <v>-1.5</v>
      </c>
      <c r="F14" s="658">
        <v>84.5</v>
      </c>
      <c r="G14" s="658">
        <v>93</v>
      </c>
      <c r="H14" s="658">
        <v>95.2</v>
      </c>
      <c r="I14" s="658">
        <v>100.7</v>
      </c>
      <c r="J14" s="658">
        <v>95.6</v>
      </c>
      <c r="K14" s="658">
        <v>92.8</v>
      </c>
      <c r="L14" s="686">
        <v>95.3</v>
      </c>
      <c r="M14" s="686">
        <v>91</v>
      </c>
      <c r="N14" s="686">
        <v>96.6</v>
      </c>
      <c r="O14" s="686">
        <v>106.9</v>
      </c>
      <c r="P14" s="686">
        <v>96.7</v>
      </c>
      <c r="Q14" s="686">
        <v>93.9</v>
      </c>
      <c r="R14" s="686">
        <v>92.6</v>
      </c>
    </row>
    <row r="15" spans="1:18" ht="13.5" customHeight="1">
      <c r="A15" s="138"/>
      <c r="B15" s="138">
        <v>6</v>
      </c>
      <c r="C15" s="138"/>
      <c r="D15" s="685">
        <v>101.1</v>
      </c>
      <c r="E15" s="658">
        <v>-3</v>
      </c>
      <c r="F15" s="658">
        <v>91.5</v>
      </c>
      <c r="G15" s="658">
        <v>104.7</v>
      </c>
      <c r="H15" s="658">
        <v>94.2</v>
      </c>
      <c r="I15" s="658">
        <v>103.8</v>
      </c>
      <c r="J15" s="658">
        <v>100.2</v>
      </c>
      <c r="K15" s="658">
        <v>102.8</v>
      </c>
      <c r="L15" s="686">
        <v>106</v>
      </c>
      <c r="M15" s="686">
        <v>86.6</v>
      </c>
      <c r="N15" s="686">
        <v>95.2</v>
      </c>
      <c r="O15" s="686">
        <v>121.5</v>
      </c>
      <c r="P15" s="686">
        <v>103.2</v>
      </c>
      <c r="Q15" s="686">
        <v>103.5</v>
      </c>
      <c r="R15" s="686">
        <v>97.8</v>
      </c>
    </row>
    <row r="16" spans="1:18" ht="13.5" customHeight="1">
      <c r="A16" s="138"/>
      <c r="B16" s="138">
        <v>7</v>
      </c>
      <c r="C16" s="138"/>
      <c r="D16" s="685">
        <v>99.7</v>
      </c>
      <c r="E16" s="658">
        <v>-4.5</v>
      </c>
      <c r="F16" s="658">
        <v>92.7</v>
      </c>
      <c r="G16" s="658">
        <v>103.5</v>
      </c>
      <c r="H16" s="658">
        <v>97.7</v>
      </c>
      <c r="I16" s="658">
        <v>97.7</v>
      </c>
      <c r="J16" s="658">
        <v>99.3</v>
      </c>
      <c r="K16" s="658">
        <v>93.6</v>
      </c>
      <c r="L16" s="686">
        <v>95.3</v>
      </c>
      <c r="M16" s="686">
        <v>100.5</v>
      </c>
      <c r="N16" s="686">
        <v>105.4</v>
      </c>
      <c r="O16" s="686">
        <v>116.5</v>
      </c>
      <c r="P16" s="686">
        <v>99.1</v>
      </c>
      <c r="Q16" s="686">
        <v>97.8</v>
      </c>
      <c r="R16" s="686">
        <v>97.3</v>
      </c>
    </row>
    <row r="17" spans="1:18" ht="13.5" customHeight="1">
      <c r="A17" s="138"/>
      <c r="B17" s="138">
        <v>8</v>
      </c>
      <c r="C17" s="138"/>
      <c r="D17" s="685">
        <v>99.7</v>
      </c>
      <c r="E17" s="658">
        <v>-0.3</v>
      </c>
      <c r="F17" s="658">
        <v>92.3</v>
      </c>
      <c r="G17" s="658">
        <v>96.8</v>
      </c>
      <c r="H17" s="658">
        <v>89.7</v>
      </c>
      <c r="I17" s="658">
        <v>97.9</v>
      </c>
      <c r="J17" s="658">
        <v>100.3</v>
      </c>
      <c r="K17" s="658">
        <v>102.1</v>
      </c>
      <c r="L17" s="686">
        <v>97.2</v>
      </c>
      <c r="M17" s="686">
        <v>108.1</v>
      </c>
      <c r="N17" s="686">
        <v>102.6</v>
      </c>
      <c r="O17" s="686">
        <v>111.5</v>
      </c>
      <c r="P17" s="686">
        <v>102.2</v>
      </c>
      <c r="Q17" s="686">
        <v>106.6</v>
      </c>
      <c r="R17" s="686">
        <v>95.6</v>
      </c>
    </row>
    <row r="18" spans="1:18" ht="13.5" customHeight="1">
      <c r="A18" s="138"/>
      <c r="B18" s="138">
        <v>9</v>
      </c>
      <c r="C18" s="138"/>
      <c r="D18" s="685">
        <v>98.6</v>
      </c>
      <c r="E18" s="658">
        <v>-0.8</v>
      </c>
      <c r="F18" s="658">
        <v>96.6</v>
      </c>
      <c r="G18" s="658">
        <v>100.4</v>
      </c>
      <c r="H18" s="658">
        <v>95.4</v>
      </c>
      <c r="I18" s="658">
        <v>95.1</v>
      </c>
      <c r="J18" s="658">
        <v>97.4</v>
      </c>
      <c r="K18" s="658">
        <v>96.2</v>
      </c>
      <c r="L18" s="686">
        <v>97.2</v>
      </c>
      <c r="M18" s="686">
        <v>95.3</v>
      </c>
      <c r="N18" s="686">
        <v>100.8</v>
      </c>
      <c r="O18" s="686">
        <v>114.3</v>
      </c>
      <c r="P18" s="686">
        <v>100.1</v>
      </c>
      <c r="Q18" s="686">
        <v>99.1</v>
      </c>
      <c r="R18" s="686">
        <v>96.6</v>
      </c>
    </row>
    <row r="19" spans="1:18" ht="13.5" customHeight="1">
      <c r="A19" s="138"/>
      <c r="B19" s="138">
        <v>10</v>
      </c>
      <c r="C19" s="138"/>
      <c r="D19" s="685">
        <v>98.6</v>
      </c>
      <c r="E19" s="658">
        <v>0.2</v>
      </c>
      <c r="F19" s="658">
        <v>99.3</v>
      </c>
      <c r="G19" s="658">
        <v>100.2</v>
      </c>
      <c r="H19" s="658">
        <v>95.2</v>
      </c>
      <c r="I19" s="658">
        <v>94.9</v>
      </c>
      <c r="J19" s="658">
        <v>97.1</v>
      </c>
      <c r="K19" s="658">
        <v>96.4</v>
      </c>
      <c r="L19" s="686">
        <v>95.4</v>
      </c>
      <c r="M19" s="686">
        <v>101.4</v>
      </c>
      <c r="N19" s="686">
        <v>100.7</v>
      </c>
      <c r="O19" s="686">
        <v>117.5</v>
      </c>
      <c r="P19" s="686">
        <v>97</v>
      </c>
      <c r="Q19" s="686">
        <v>101.2</v>
      </c>
      <c r="R19" s="686">
        <v>94.9</v>
      </c>
    </row>
    <row r="20" spans="1:18" ht="13.5" customHeight="1">
      <c r="A20" s="138"/>
      <c r="B20" s="138">
        <v>11</v>
      </c>
      <c r="C20" s="138"/>
      <c r="D20" s="685">
        <v>99.5</v>
      </c>
      <c r="E20" s="658">
        <v>-0.4</v>
      </c>
      <c r="F20" s="658">
        <v>100</v>
      </c>
      <c r="G20" s="658">
        <v>105.2</v>
      </c>
      <c r="H20" s="658">
        <v>91.8</v>
      </c>
      <c r="I20" s="658">
        <v>95.7</v>
      </c>
      <c r="J20" s="658">
        <v>97.8</v>
      </c>
      <c r="K20" s="658">
        <v>95.2</v>
      </c>
      <c r="L20" s="686">
        <v>96.5</v>
      </c>
      <c r="M20" s="686">
        <v>96</v>
      </c>
      <c r="N20" s="686">
        <v>101</v>
      </c>
      <c r="O20" s="686">
        <v>113</v>
      </c>
      <c r="P20" s="686">
        <v>99.8</v>
      </c>
      <c r="Q20" s="686">
        <v>99.3</v>
      </c>
      <c r="R20" s="686">
        <v>95.8</v>
      </c>
    </row>
    <row r="21" spans="1:18" ht="13.5" customHeight="1" thickBot="1">
      <c r="A21" s="138"/>
      <c r="B21" s="138">
        <v>12</v>
      </c>
      <c r="C21" s="138"/>
      <c r="D21" s="688">
        <v>99.7</v>
      </c>
      <c r="E21" s="658">
        <v>0.4</v>
      </c>
      <c r="F21" s="662">
        <v>101.7</v>
      </c>
      <c r="G21" s="662">
        <v>104.3</v>
      </c>
      <c r="H21" s="662">
        <v>94.1</v>
      </c>
      <c r="I21" s="662">
        <v>100.6</v>
      </c>
      <c r="J21" s="662">
        <v>98.2</v>
      </c>
      <c r="K21" s="662">
        <v>100.4</v>
      </c>
      <c r="L21" s="686">
        <v>92</v>
      </c>
      <c r="M21" s="686">
        <v>98.8</v>
      </c>
      <c r="N21" s="686">
        <v>102.8</v>
      </c>
      <c r="O21" s="686">
        <v>107.1</v>
      </c>
      <c r="P21" s="686">
        <v>98.7</v>
      </c>
      <c r="Q21" s="686">
        <v>105.8</v>
      </c>
      <c r="R21" s="686">
        <v>92</v>
      </c>
    </row>
    <row r="22" spans="1:18" ht="13.5" customHeight="1">
      <c r="A22" s="689"/>
      <c r="B22" s="689"/>
      <c r="C22" s="689"/>
      <c r="D22" s="689"/>
      <c r="E22" s="689"/>
      <c r="F22" s="689"/>
      <c r="G22" s="689"/>
      <c r="H22" s="689"/>
      <c r="I22" s="689"/>
      <c r="J22" s="689"/>
      <c r="K22" s="689"/>
      <c r="L22" s="689"/>
      <c r="M22" s="689"/>
      <c r="N22" s="689"/>
      <c r="O22" s="689"/>
      <c r="P22" s="689"/>
      <c r="Q22" s="689"/>
      <c r="R22" s="689"/>
    </row>
    <row r="23" spans="1:18" ht="13.5" customHeight="1" thickBot="1">
      <c r="A23" s="127" t="s">
        <v>828</v>
      </c>
      <c r="B23" s="76"/>
      <c r="C23" s="76"/>
      <c r="D23" s="76"/>
      <c r="E23" s="76"/>
      <c r="F23" s="76"/>
      <c r="G23" s="76"/>
      <c r="H23" s="76"/>
      <c r="I23" s="76"/>
      <c r="J23" s="76"/>
      <c r="K23" s="76"/>
      <c r="L23" s="76"/>
      <c r="M23" s="76"/>
      <c r="N23" s="76"/>
      <c r="O23" s="76"/>
      <c r="P23" s="76"/>
      <c r="Q23" s="76"/>
      <c r="R23" s="128" t="s">
        <v>814</v>
      </c>
    </row>
    <row r="24" spans="1:18" ht="13.5" customHeight="1">
      <c r="A24" s="1090" t="s">
        <v>819</v>
      </c>
      <c r="B24" s="1090"/>
      <c r="C24" s="1090"/>
      <c r="D24" s="1092" t="s">
        <v>795</v>
      </c>
      <c r="E24" s="1014"/>
      <c r="F24" s="1014"/>
      <c r="G24" s="1014"/>
      <c r="H24" s="1014"/>
      <c r="I24" s="1014"/>
      <c r="J24" s="1014"/>
      <c r="K24" s="1014"/>
      <c r="L24" s="1014"/>
      <c r="M24" s="1014"/>
      <c r="N24" s="1014"/>
      <c r="O24" s="1014"/>
      <c r="P24" s="1014"/>
      <c r="Q24" s="1014"/>
      <c r="R24" s="1014"/>
    </row>
    <row r="25" spans="1:18" ht="13.5" customHeight="1">
      <c r="A25" s="1091"/>
      <c r="B25" s="1091"/>
      <c r="C25" s="1091"/>
      <c r="D25" s="1088" t="s">
        <v>820</v>
      </c>
      <c r="E25" s="647"/>
      <c r="F25" s="1087" t="s">
        <v>57</v>
      </c>
      <c r="G25" s="1087" t="s">
        <v>58</v>
      </c>
      <c r="H25" s="1071" t="s">
        <v>797</v>
      </c>
      <c r="I25" s="1071" t="s">
        <v>798</v>
      </c>
      <c r="J25" s="1071" t="s">
        <v>821</v>
      </c>
      <c r="K25" s="1071" t="s">
        <v>822</v>
      </c>
      <c r="L25" s="1071" t="s">
        <v>823</v>
      </c>
      <c r="M25" s="1071" t="s">
        <v>802</v>
      </c>
      <c r="N25" s="1071" t="s">
        <v>803</v>
      </c>
      <c r="O25" s="1071" t="s">
        <v>804</v>
      </c>
      <c r="P25" s="1087" t="s">
        <v>805</v>
      </c>
      <c r="Q25" s="1071" t="s">
        <v>806</v>
      </c>
      <c r="R25" s="1088" t="s">
        <v>807</v>
      </c>
    </row>
    <row r="26" spans="1:18" ht="33.75">
      <c r="A26" s="1063"/>
      <c r="B26" s="1063"/>
      <c r="C26" s="1063"/>
      <c r="D26" s="1093"/>
      <c r="E26" s="648" t="s">
        <v>824</v>
      </c>
      <c r="F26" s="1073"/>
      <c r="G26" s="1073"/>
      <c r="H26" s="1073"/>
      <c r="I26" s="1086"/>
      <c r="J26" s="1086"/>
      <c r="K26" s="1086"/>
      <c r="L26" s="1073"/>
      <c r="M26" s="1073"/>
      <c r="N26" s="1086"/>
      <c r="O26" s="1073"/>
      <c r="P26" s="1073"/>
      <c r="Q26" s="1086"/>
      <c r="R26" s="1089"/>
    </row>
    <row r="27" spans="1:18" ht="13.5" customHeight="1">
      <c r="A27" s="149" t="s">
        <v>825</v>
      </c>
      <c r="B27" s="149">
        <v>23</v>
      </c>
      <c r="C27" s="649" t="s">
        <v>826</v>
      </c>
      <c r="D27" s="665">
        <v>99.8</v>
      </c>
      <c r="E27" s="666">
        <v>-0.2</v>
      </c>
      <c r="F27" s="667">
        <v>88.3</v>
      </c>
      <c r="G27" s="667">
        <v>100.3</v>
      </c>
      <c r="H27" s="667">
        <v>92.9</v>
      </c>
      <c r="I27" s="667">
        <v>101.7</v>
      </c>
      <c r="J27" s="667">
        <v>99.2</v>
      </c>
      <c r="K27" s="667">
        <v>98.2</v>
      </c>
      <c r="L27" s="666">
        <v>99.2</v>
      </c>
      <c r="M27" s="666">
        <v>98.7</v>
      </c>
      <c r="N27" s="666">
        <v>98.3</v>
      </c>
      <c r="O27" s="667">
        <v>98.8</v>
      </c>
      <c r="P27" s="667">
        <v>102.7</v>
      </c>
      <c r="Q27" s="667">
        <v>99.8</v>
      </c>
      <c r="R27" s="666">
        <v>98.9</v>
      </c>
    </row>
    <row r="28" spans="1:18" ht="13.5" customHeight="1">
      <c r="A28" s="653"/>
      <c r="B28" s="653"/>
      <c r="C28" s="653"/>
      <c r="D28" s="681"/>
      <c r="E28" s="682"/>
      <c r="F28" s="682"/>
      <c r="G28" s="682"/>
      <c r="H28" s="682"/>
      <c r="I28" s="682"/>
      <c r="J28" s="682"/>
      <c r="K28" s="682"/>
      <c r="L28" s="683"/>
      <c r="M28" s="683"/>
      <c r="N28" s="683"/>
      <c r="O28" s="682"/>
      <c r="P28" s="683"/>
      <c r="Q28" s="682"/>
      <c r="R28" s="683"/>
    </row>
    <row r="29" spans="1:18" ht="13.5" customHeight="1">
      <c r="A29" s="158" t="s">
        <v>827</v>
      </c>
      <c r="B29" s="158">
        <v>1</v>
      </c>
      <c r="C29" s="79" t="s">
        <v>812</v>
      </c>
      <c r="D29" s="685">
        <v>94.1</v>
      </c>
      <c r="E29" s="658">
        <v>1</v>
      </c>
      <c r="F29" s="658">
        <v>87.1</v>
      </c>
      <c r="G29" s="658">
        <v>89.5</v>
      </c>
      <c r="H29" s="658">
        <v>94</v>
      </c>
      <c r="I29" s="658">
        <v>93.7</v>
      </c>
      <c r="J29" s="658">
        <v>97.9</v>
      </c>
      <c r="K29" s="658">
        <v>91.2</v>
      </c>
      <c r="L29" s="686">
        <v>89.6</v>
      </c>
      <c r="M29" s="686">
        <v>91.7</v>
      </c>
      <c r="N29" s="686">
        <v>94.3</v>
      </c>
      <c r="O29" s="686">
        <v>96.5</v>
      </c>
      <c r="P29" s="686">
        <v>99.3</v>
      </c>
      <c r="Q29" s="686">
        <v>94.3</v>
      </c>
      <c r="R29" s="686">
        <v>95.7</v>
      </c>
    </row>
    <row r="30" spans="1:18" ht="13.5" customHeight="1">
      <c r="A30" s="158"/>
      <c r="B30" s="158">
        <v>2</v>
      </c>
      <c r="C30" s="158"/>
      <c r="D30" s="685">
        <v>96.1</v>
      </c>
      <c r="E30" s="658">
        <v>-1</v>
      </c>
      <c r="F30" s="658">
        <v>87.3</v>
      </c>
      <c r="G30" s="658">
        <v>99.6</v>
      </c>
      <c r="H30" s="658">
        <v>89.3</v>
      </c>
      <c r="I30" s="658">
        <v>95.2</v>
      </c>
      <c r="J30" s="658">
        <v>94.6</v>
      </c>
      <c r="K30" s="658">
        <v>88.4</v>
      </c>
      <c r="L30" s="686">
        <v>94.6</v>
      </c>
      <c r="M30" s="686">
        <v>89.2</v>
      </c>
      <c r="N30" s="686">
        <v>92.6</v>
      </c>
      <c r="O30" s="686">
        <v>95.3</v>
      </c>
      <c r="P30" s="686">
        <v>98.7</v>
      </c>
      <c r="Q30" s="686">
        <v>92.2</v>
      </c>
      <c r="R30" s="686">
        <v>96.1</v>
      </c>
    </row>
    <row r="31" spans="1:18" ht="13.5" customHeight="1">
      <c r="A31" s="158"/>
      <c r="B31" s="158">
        <v>3</v>
      </c>
      <c r="C31" s="158"/>
      <c r="D31" s="685">
        <v>100.9</v>
      </c>
      <c r="E31" s="658">
        <v>0.3</v>
      </c>
      <c r="F31" s="658">
        <v>98.5</v>
      </c>
      <c r="G31" s="658">
        <v>99.7</v>
      </c>
      <c r="H31" s="658">
        <v>106.1</v>
      </c>
      <c r="I31" s="658">
        <v>101.3</v>
      </c>
      <c r="J31" s="658">
        <v>97.7</v>
      </c>
      <c r="K31" s="658">
        <v>103.2</v>
      </c>
      <c r="L31" s="686">
        <v>110.9</v>
      </c>
      <c r="M31" s="686">
        <v>95.1</v>
      </c>
      <c r="N31" s="686">
        <v>102.1</v>
      </c>
      <c r="O31" s="686">
        <v>103.9</v>
      </c>
      <c r="P31" s="686">
        <v>100.3</v>
      </c>
      <c r="Q31" s="686">
        <v>104.9</v>
      </c>
      <c r="R31" s="686">
        <v>103.2</v>
      </c>
    </row>
    <row r="32" spans="1:18" ht="13.5" customHeight="1">
      <c r="A32" s="158"/>
      <c r="B32" s="158">
        <v>4</v>
      </c>
      <c r="C32" s="158"/>
      <c r="D32" s="685">
        <v>102.2</v>
      </c>
      <c r="E32" s="658">
        <v>-2.2</v>
      </c>
      <c r="F32" s="658">
        <v>86.9</v>
      </c>
      <c r="G32" s="658">
        <v>104.1</v>
      </c>
      <c r="H32" s="658">
        <v>97.3</v>
      </c>
      <c r="I32" s="658">
        <v>106.1</v>
      </c>
      <c r="J32" s="658">
        <v>100.4</v>
      </c>
      <c r="K32" s="658">
        <v>100</v>
      </c>
      <c r="L32" s="686">
        <v>99.3</v>
      </c>
      <c r="M32" s="686">
        <v>102.9</v>
      </c>
      <c r="N32" s="686">
        <v>104.9</v>
      </c>
      <c r="O32" s="686">
        <v>106.1</v>
      </c>
      <c r="P32" s="686">
        <v>102.3</v>
      </c>
      <c r="Q32" s="686">
        <v>100.7</v>
      </c>
      <c r="R32" s="686">
        <v>100.9</v>
      </c>
    </row>
    <row r="33" spans="1:18" ht="13.5" customHeight="1">
      <c r="A33" s="158"/>
      <c r="B33" s="158">
        <v>5</v>
      </c>
      <c r="C33" s="158"/>
      <c r="D33" s="685">
        <v>96</v>
      </c>
      <c r="E33" s="658">
        <v>0.1</v>
      </c>
      <c r="F33" s="658">
        <v>79.5</v>
      </c>
      <c r="G33" s="658">
        <v>93.7</v>
      </c>
      <c r="H33" s="658">
        <v>93.9</v>
      </c>
      <c r="I33" s="658">
        <v>99.5</v>
      </c>
      <c r="J33" s="658">
        <v>97</v>
      </c>
      <c r="K33" s="658">
        <v>95.1</v>
      </c>
      <c r="L33" s="686">
        <v>94.4</v>
      </c>
      <c r="M33" s="686">
        <v>101.5</v>
      </c>
      <c r="N33" s="686">
        <v>98.5</v>
      </c>
      <c r="O33" s="686">
        <v>98.7</v>
      </c>
      <c r="P33" s="686">
        <v>99.3</v>
      </c>
      <c r="Q33" s="686">
        <v>94.1</v>
      </c>
      <c r="R33" s="686">
        <v>96.7</v>
      </c>
    </row>
    <row r="34" spans="1:18" ht="13.5" customHeight="1">
      <c r="A34" s="138"/>
      <c r="B34" s="138">
        <v>6</v>
      </c>
      <c r="C34" s="138"/>
      <c r="D34" s="685">
        <v>102.5</v>
      </c>
      <c r="E34" s="658">
        <v>-1.4</v>
      </c>
      <c r="F34" s="658">
        <v>80.9</v>
      </c>
      <c r="G34" s="658">
        <v>104</v>
      </c>
      <c r="H34" s="658">
        <v>89.6</v>
      </c>
      <c r="I34" s="658">
        <v>103.5</v>
      </c>
      <c r="J34" s="658">
        <v>100.4</v>
      </c>
      <c r="K34" s="658">
        <v>104.3</v>
      </c>
      <c r="L34" s="686">
        <v>108.8</v>
      </c>
      <c r="M34" s="686">
        <v>101.7</v>
      </c>
      <c r="N34" s="686">
        <v>97.9</v>
      </c>
      <c r="O34" s="686">
        <v>108.1</v>
      </c>
      <c r="P34" s="686">
        <v>106.4</v>
      </c>
      <c r="Q34" s="686">
        <v>104.9</v>
      </c>
      <c r="R34" s="686">
        <v>99.6</v>
      </c>
    </row>
    <row r="35" spans="1:18" ht="13.5" customHeight="1">
      <c r="A35" s="138"/>
      <c r="B35" s="138">
        <v>7</v>
      </c>
      <c r="C35" s="138"/>
      <c r="D35" s="685">
        <v>101</v>
      </c>
      <c r="E35" s="658">
        <v>-1.9</v>
      </c>
      <c r="F35" s="658">
        <v>86.2</v>
      </c>
      <c r="G35" s="658">
        <v>103.3</v>
      </c>
      <c r="H35" s="658">
        <v>94.9</v>
      </c>
      <c r="I35" s="658">
        <v>103.5</v>
      </c>
      <c r="J35" s="658">
        <v>99.6</v>
      </c>
      <c r="K35" s="658">
        <v>96.9</v>
      </c>
      <c r="L35" s="686">
        <v>97.2</v>
      </c>
      <c r="M35" s="686">
        <v>105</v>
      </c>
      <c r="N35" s="686">
        <v>100.9</v>
      </c>
      <c r="O35" s="686">
        <v>97</v>
      </c>
      <c r="P35" s="686">
        <v>103.8</v>
      </c>
      <c r="Q35" s="686">
        <v>96.8</v>
      </c>
      <c r="R35" s="686">
        <v>100.5</v>
      </c>
    </row>
    <row r="36" spans="1:18" ht="13.5" customHeight="1">
      <c r="A36" s="138"/>
      <c r="B36" s="138">
        <v>8</v>
      </c>
      <c r="C36" s="138"/>
      <c r="D36" s="685">
        <v>101.3</v>
      </c>
      <c r="E36" s="658">
        <v>1.6</v>
      </c>
      <c r="F36" s="658">
        <v>87.9</v>
      </c>
      <c r="G36" s="658">
        <v>97.2</v>
      </c>
      <c r="H36" s="658">
        <v>87.3</v>
      </c>
      <c r="I36" s="658">
        <v>103.4</v>
      </c>
      <c r="J36" s="658">
        <v>103.1</v>
      </c>
      <c r="K36" s="658">
        <v>106.4</v>
      </c>
      <c r="L36" s="686">
        <v>102.1</v>
      </c>
      <c r="M36" s="686">
        <v>103.4</v>
      </c>
      <c r="N36" s="686">
        <v>99.4</v>
      </c>
      <c r="O36" s="686">
        <v>98.9</v>
      </c>
      <c r="P36" s="686">
        <v>107.6</v>
      </c>
      <c r="Q36" s="686">
        <v>106.1</v>
      </c>
      <c r="R36" s="686">
        <v>102.2</v>
      </c>
    </row>
    <row r="37" spans="1:18" ht="13.5" customHeight="1">
      <c r="A37" s="138"/>
      <c r="B37" s="138">
        <v>9</v>
      </c>
      <c r="C37" s="138"/>
      <c r="D37" s="685">
        <v>100</v>
      </c>
      <c r="E37" s="658">
        <v>0.1</v>
      </c>
      <c r="F37" s="658">
        <v>88.2</v>
      </c>
      <c r="G37" s="658">
        <v>100.6</v>
      </c>
      <c r="H37" s="658">
        <v>91.9</v>
      </c>
      <c r="I37" s="658">
        <v>101.8</v>
      </c>
      <c r="J37" s="658">
        <v>99</v>
      </c>
      <c r="K37" s="658">
        <v>97.5</v>
      </c>
      <c r="L37" s="686">
        <v>98.1</v>
      </c>
      <c r="M37" s="686">
        <v>92.9</v>
      </c>
      <c r="N37" s="686">
        <v>95.9</v>
      </c>
      <c r="O37" s="686">
        <v>95.2</v>
      </c>
      <c r="P37" s="686">
        <v>105.3</v>
      </c>
      <c r="Q37" s="686">
        <v>98.4</v>
      </c>
      <c r="R37" s="686">
        <v>100.5</v>
      </c>
    </row>
    <row r="38" spans="1:18" ht="13.5" customHeight="1">
      <c r="A38" s="138"/>
      <c r="B38" s="138">
        <v>10</v>
      </c>
      <c r="C38" s="138"/>
      <c r="D38" s="685">
        <v>100.1</v>
      </c>
      <c r="E38" s="658">
        <v>-0.1</v>
      </c>
      <c r="F38" s="658">
        <v>93.4</v>
      </c>
      <c r="G38" s="658">
        <v>101</v>
      </c>
      <c r="H38" s="658">
        <v>92.6</v>
      </c>
      <c r="I38" s="658">
        <v>101.2</v>
      </c>
      <c r="J38" s="658">
        <v>99.8</v>
      </c>
      <c r="K38" s="658">
        <v>98.1</v>
      </c>
      <c r="L38" s="686">
        <v>100.4</v>
      </c>
      <c r="M38" s="686">
        <v>100.6</v>
      </c>
      <c r="N38" s="686">
        <v>95.5</v>
      </c>
      <c r="O38" s="686">
        <v>97.8</v>
      </c>
      <c r="P38" s="686">
        <v>102.3</v>
      </c>
      <c r="Q38" s="686">
        <v>101.2</v>
      </c>
      <c r="R38" s="686">
        <v>98</v>
      </c>
    </row>
    <row r="39" spans="1:18" ht="13.5" customHeight="1">
      <c r="A39" s="138"/>
      <c r="B39" s="138">
        <v>11</v>
      </c>
      <c r="C39" s="138"/>
      <c r="D39" s="685">
        <v>101.6</v>
      </c>
      <c r="E39" s="658">
        <v>-0.3</v>
      </c>
      <c r="F39" s="658">
        <v>89.7</v>
      </c>
      <c r="G39" s="658">
        <v>105.6</v>
      </c>
      <c r="H39" s="658">
        <v>88</v>
      </c>
      <c r="I39" s="658">
        <v>103.2</v>
      </c>
      <c r="J39" s="658">
        <v>99.5</v>
      </c>
      <c r="K39" s="658">
        <v>96.2</v>
      </c>
      <c r="L39" s="686">
        <v>99.1</v>
      </c>
      <c r="M39" s="686">
        <v>100.2</v>
      </c>
      <c r="N39" s="686">
        <v>100.6</v>
      </c>
      <c r="O39" s="686">
        <v>99.3</v>
      </c>
      <c r="P39" s="686">
        <v>104.4</v>
      </c>
      <c r="Q39" s="686">
        <v>98.6</v>
      </c>
      <c r="R39" s="686">
        <v>99.3</v>
      </c>
    </row>
    <row r="40" spans="1:18" ht="13.5" customHeight="1" thickBot="1">
      <c r="A40" s="690"/>
      <c r="B40" s="690">
        <v>12</v>
      </c>
      <c r="C40" s="690"/>
      <c r="D40" s="691">
        <v>101.3</v>
      </c>
      <c r="E40" s="692">
        <v>1.1</v>
      </c>
      <c r="F40" s="692">
        <v>94.4</v>
      </c>
      <c r="G40" s="692">
        <v>104.7</v>
      </c>
      <c r="H40" s="692">
        <v>89.5</v>
      </c>
      <c r="I40" s="692">
        <v>107.5</v>
      </c>
      <c r="J40" s="692">
        <v>101.1</v>
      </c>
      <c r="K40" s="692">
        <v>101.4</v>
      </c>
      <c r="L40" s="693">
        <v>95.9</v>
      </c>
      <c r="M40" s="693">
        <v>100.6</v>
      </c>
      <c r="N40" s="693">
        <v>96.8</v>
      </c>
      <c r="O40" s="693">
        <v>88.8</v>
      </c>
      <c r="P40" s="693">
        <v>103.2</v>
      </c>
      <c r="Q40" s="693">
        <v>105.5</v>
      </c>
      <c r="R40" s="693">
        <v>94.4</v>
      </c>
    </row>
    <row r="41" spans="1:18" s="646" customFormat="1" ht="13.5" customHeight="1">
      <c r="A41" s="429" t="s">
        <v>815</v>
      </c>
      <c r="B41" s="158"/>
      <c r="C41" s="158"/>
      <c r="D41" s="677"/>
      <c r="E41" s="678"/>
      <c r="F41" s="677"/>
      <c r="G41" s="677"/>
      <c r="H41" s="677"/>
      <c r="I41" s="677"/>
      <c r="J41" s="677"/>
      <c r="K41" s="677"/>
      <c r="L41" s="677"/>
      <c r="M41" s="677"/>
      <c r="N41" s="677"/>
      <c r="O41" s="677"/>
      <c r="P41" s="677"/>
      <c r="Q41" s="677"/>
      <c r="R41" s="677"/>
    </row>
    <row r="42" spans="1:18" s="646" customFormat="1" ht="14.25">
      <c r="A42" s="79"/>
      <c r="B42" s="158"/>
      <c r="C42" s="158"/>
      <c r="D42" s="677"/>
      <c r="E42" s="678"/>
      <c r="F42" s="677"/>
      <c r="G42" s="677"/>
      <c r="H42" s="677"/>
      <c r="I42" s="677"/>
      <c r="J42" s="677"/>
      <c r="K42" s="677"/>
      <c r="L42" s="677"/>
      <c r="M42" s="677"/>
      <c r="N42" s="677"/>
      <c r="O42" s="677"/>
      <c r="P42" s="677"/>
      <c r="Q42" s="677"/>
      <c r="R42" s="677"/>
    </row>
    <row r="43" spans="1:18" s="646" customFormat="1" ht="14.25">
      <c r="A43" s="645"/>
      <c r="B43" s="679"/>
      <c r="C43" s="679"/>
      <c r="D43" s="679"/>
      <c r="E43" s="679"/>
      <c r="F43" s="679"/>
      <c r="G43" s="679"/>
      <c r="H43" s="679"/>
      <c r="I43" s="679"/>
      <c r="J43" s="679"/>
      <c r="K43" s="679"/>
      <c r="L43" s="679"/>
      <c r="M43" s="679"/>
      <c r="N43" s="679"/>
      <c r="O43" s="679"/>
      <c r="P43" s="679"/>
      <c r="Q43" s="679"/>
      <c r="R43" s="679"/>
    </row>
  </sheetData>
  <sheetProtection/>
  <mergeCells count="32">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6:R7"/>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 ref="R25:R2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5"/>
  <cols>
    <col min="1" max="1" width="5.00390625" style="645" customWidth="1"/>
    <col min="2" max="2" width="3.28125" style="645" customWidth="1"/>
    <col min="3" max="3" width="5.00390625" style="645" customWidth="1"/>
    <col min="4" max="5" width="9.421875" style="645" customWidth="1"/>
    <col min="6" max="18" width="10.00390625" style="645" customWidth="1"/>
    <col min="19" max="16384" width="9.00390625" style="645" customWidth="1"/>
  </cols>
  <sheetData>
    <row r="1" spans="1:18" s="644" customFormat="1" ht="24.75" customHeight="1">
      <c r="A1" s="123" t="s">
        <v>829</v>
      </c>
      <c r="B1" s="123"/>
      <c r="C1" s="123"/>
      <c r="D1" s="123"/>
      <c r="E1" s="123"/>
      <c r="F1" s="123"/>
      <c r="G1" s="123"/>
      <c r="H1" s="123"/>
      <c r="I1" s="123"/>
      <c r="J1" s="123"/>
      <c r="K1" s="123"/>
      <c r="L1" s="123"/>
      <c r="M1" s="123"/>
      <c r="N1" s="123"/>
      <c r="O1" s="123"/>
      <c r="P1" s="123"/>
      <c r="Q1" s="123"/>
      <c r="R1" s="123"/>
    </row>
    <row r="2" ht="13.5" customHeight="1"/>
    <row r="3" s="76" customFormat="1" ht="11.25">
      <c r="A3" s="127" t="s">
        <v>830</v>
      </c>
    </row>
    <row r="4" spans="1:18" s="76" customFormat="1" ht="18.75" customHeight="1" thickBot="1">
      <c r="A4" s="127" t="s">
        <v>831</v>
      </c>
      <c r="R4" s="128" t="s">
        <v>814</v>
      </c>
    </row>
    <row r="5" spans="1:18" s="76" customFormat="1" ht="11.25">
      <c r="A5" s="1090" t="s">
        <v>754</v>
      </c>
      <c r="B5" s="1090"/>
      <c r="C5" s="1094"/>
      <c r="D5" s="1092" t="s">
        <v>795</v>
      </c>
      <c r="E5" s="1014"/>
      <c r="F5" s="1014"/>
      <c r="G5" s="1014"/>
      <c r="H5" s="1014"/>
      <c r="I5" s="1014"/>
      <c r="J5" s="1014"/>
      <c r="K5" s="1014"/>
      <c r="L5" s="1014"/>
      <c r="M5" s="1014"/>
      <c r="N5" s="1014"/>
      <c r="O5" s="1014"/>
      <c r="P5" s="1014"/>
      <c r="Q5" s="1014"/>
      <c r="R5" s="1014"/>
    </row>
    <row r="6" spans="1:18" s="76" customFormat="1" ht="11.25">
      <c r="A6" s="1091"/>
      <c r="B6" s="1091"/>
      <c r="C6" s="1095"/>
      <c r="D6" s="1096" t="s">
        <v>832</v>
      </c>
      <c r="E6" s="647"/>
      <c r="F6" s="1087" t="s">
        <v>57</v>
      </c>
      <c r="G6" s="1087" t="s">
        <v>58</v>
      </c>
      <c r="H6" s="1071" t="s">
        <v>797</v>
      </c>
      <c r="I6" s="1071" t="s">
        <v>798</v>
      </c>
      <c r="J6" s="1071" t="s">
        <v>833</v>
      </c>
      <c r="K6" s="1071" t="s">
        <v>834</v>
      </c>
      <c r="L6" s="1071" t="s">
        <v>835</v>
      </c>
      <c r="M6" s="1071" t="s">
        <v>802</v>
      </c>
      <c r="N6" s="1071" t="s">
        <v>803</v>
      </c>
      <c r="O6" s="1071" t="s">
        <v>804</v>
      </c>
      <c r="P6" s="1087" t="s">
        <v>805</v>
      </c>
      <c r="Q6" s="1071" t="s">
        <v>806</v>
      </c>
      <c r="R6" s="1088" t="s">
        <v>807</v>
      </c>
    </row>
    <row r="7" spans="1:18" s="76" customFormat="1" ht="33.75">
      <c r="A7" s="1063"/>
      <c r="B7" s="1063"/>
      <c r="C7" s="1064"/>
      <c r="D7" s="1063"/>
      <c r="E7" s="648" t="s">
        <v>836</v>
      </c>
      <c r="F7" s="1073"/>
      <c r="G7" s="1073"/>
      <c r="H7" s="1073"/>
      <c r="I7" s="1086"/>
      <c r="J7" s="1086"/>
      <c r="K7" s="1086"/>
      <c r="L7" s="1073"/>
      <c r="M7" s="1073"/>
      <c r="N7" s="1086"/>
      <c r="O7" s="1073"/>
      <c r="P7" s="1073"/>
      <c r="Q7" s="1086"/>
      <c r="R7" s="1089"/>
    </row>
    <row r="8" spans="1:18" s="697" customFormat="1" ht="12">
      <c r="A8" s="149" t="s">
        <v>837</v>
      </c>
      <c r="B8" s="149">
        <v>23</v>
      </c>
      <c r="C8" s="649" t="s">
        <v>838</v>
      </c>
      <c r="D8" s="694">
        <v>100.8</v>
      </c>
      <c r="E8" s="695">
        <v>0.8</v>
      </c>
      <c r="F8" s="695">
        <v>97.9</v>
      </c>
      <c r="G8" s="695">
        <v>98.8</v>
      </c>
      <c r="H8" s="695">
        <v>97.1</v>
      </c>
      <c r="I8" s="695">
        <v>99.1</v>
      </c>
      <c r="J8" s="695">
        <v>99.3</v>
      </c>
      <c r="K8" s="695">
        <v>98.7</v>
      </c>
      <c r="L8" s="651">
        <v>98.6</v>
      </c>
      <c r="M8" s="651">
        <v>112.2</v>
      </c>
      <c r="N8" s="651">
        <v>102.4</v>
      </c>
      <c r="O8" s="696">
        <v>100</v>
      </c>
      <c r="P8" s="651">
        <v>101.6</v>
      </c>
      <c r="Q8" s="696">
        <v>95.8</v>
      </c>
      <c r="R8" s="651">
        <v>102.7</v>
      </c>
    </row>
    <row r="9" spans="1:18" ht="12">
      <c r="A9" s="653"/>
      <c r="B9" s="653"/>
      <c r="C9" s="653"/>
      <c r="D9" s="698"/>
      <c r="E9" s="699"/>
      <c r="F9" s="699"/>
      <c r="G9" s="699"/>
      <c r="H9" s="699"/>
      <c r="I9" s="699"/>
      <c r="J9" s="699"/>
      <c r="K9" s="699"/>
      <c r="L9" s="700"/>
      <c r="M9" s="700"/>
      <c r="N9" s="700"/>
      <c r="O9" s="701"/>
      <c r="P9" s="700"/>
      <c r="Q9" s="701"/>
      <c r="R9" s="700"/>
    </row>
    <row r="10" spans="1:18" ht="12">
      <c r="A10" s="158" t="s">
        <v>839</v>
      </c>
      <c r="B10" s="158">
        <v>1</v>
      </c>
      <c r="C10" s="79" t="s">
        <v>812</v>
      </c>
      <c r="D10" s="702">
        <v>100.5</v>
      </c>
      <c r="E10" s="658">
        <v>0</v>
      </c>
      <c r="F10" s="678">
        <v>102.2</v>
      </c>
      <c r="G10" s="678">
        <v>97.5</v>
      </c>
      <c r="H10" s="678">
        <v>98</v>
      </c>
      <c r="I10" s="678">
        <v>98.9</v>
      </c>
      <c r="J10" s="678">
        <v>101.1</v>
      </c>
      <c r="K10" s="678">
        <v>86.6</v>
      </c>
      <c r="L10" s="686">
        <v>100.6</v>
      </c>
      <c r="M10" s="686">
        <v>107.5</v>
      </c>
      <c r="N10" s="686">
        <v>101.5</v>
      </c>
      <c r="O10" s="703">
        <v>100.1</v>
      </c>
      <c r="P10" s="686">
        <v>101</v>
      </c>
      <c r="Q10" s="703">
        <v>99.3</v>
      </c>
      <c r="R10" s="686">
        <v>102.3</v>
      </c>
    </row>
    <row r="11" spans="1:18" ht="12">
      <c r="A11" s="158"/>
      <c r="B11" s="158">
        <v>2</v>
      </c>
      <c r="C11" s="687"/>
      <c r="D11" s="702">
        <v>100.2</v>
      </c>
      <c r="E11" s="678">
        <v>-0.2</v>
      </c>
      <c r="F11" s="678">
        <v>103.5</v>
      </c>
      <c r="G11" s="678">
        <v>97.7</v>
      </c>
      <c r="H11" s="678">
        <v>97.6</v>
      </c>
      <c r="I11" s="678">
        <v>99.2</v>
      </c>
      <c r="J11" s="678">
        <v>99.1</v>
      </c>
      <c r="K11" s="678">
        <v>85.9</v>
      </c>
      <c r="L11" s="686">
        <v>100.5</v>
      </c>
      <c r="M11" s="686">
        <v>107.9</v>
      </c>
      <c r="N11" s="686">
        <v>99</v>
      </c>
      <c r="O11" s="703">
        <v>101.3</v>
      </c>
      <c r="P11" s="686">
        <v>100.6</v>
      </c>
      <c r="Q11" s="703">
        <v>98.3</v>
      </c>
      <c r="R11" s="686">
        <v>101.7</v>
      </c>
    </row>
    <row r="12" spans="1:18" ht="12">
      <c r="A12" s="158"/>
      <c r="B12" s="158">
        <v>3</v>
      </c>
      <c r="C12" s="687"/>
      <c r="D12" s="702">
        <v>99.4</v>
      </c>
      <c r="E12" s="658">
        <v>0.5</v>
      </c>
      <c r="F12" s="678">
        <v>100.5</v>
      </c>
      <c r="G12" s="678">
        <v>97.6</v>
      </c>
      <c r="H12" s="678">
        <v>96.6</v>
      </c>
      <c r="I12" s="678">
        <v>98.5</v>
      </c>
      <c r="J12" s="678">
        <v>98.1</v>
      </c>
      <c r="K12" s="678">
        <v>84.7</v>
      </c>
      <c r="L12" s="686">
        <v>99.6</v>
      </c>
      <c r="M12" s="686">
        <v>107.3</v>
      </c>
      <c r="N12" s="686">
        <v>100.6</v>
      </c>
      <c r="O12" s="703">
        <v>97.8</v>
      </c>
      <c r="P12" s="686">
        <v>101.4</v>
      </c>
      <c r="Q12" s="703">
        <v>100</v>
      </c>
      <c r="R12" s="686">
        <v>102.9</v>
      </c>
    </row>
    <row r="13" spans="1:18" ht="12">
      <c r="A13" s="158"/>
      <c r="B13" s="158">
        <v>4</v>
      </c>
      <c r="C13" s="687"/>
      <c r="D13" s="702">
        <v>100.8</v>
      </c>
      <c r="E13" s="678">
        <v>2.2</v>
      </c>
      <c r="F13" s="678">
        <v>97.3</v>
      </c>
      <c r="G13" s="678">
        <v>98.9</v>
      </c>
      <c r="H13" s="678">
        <v>98</v>
      </c>
      <c r="I13" s="678">
        <v>98.8</v>
      </c>
      <c r="J13" s="678">
        <v>98.3</v>
      </c>
      <c r="K13" s="678">
        <v>112.7</v>
      </c>
      <c r="L13" s="686">
        <v>100.2</v>
      </c>
      <c r="M13" s="686">
        <v>105.2</v>
      </c>
      <c r="N13" s="686">
        <v>102.9</v>
      </c>
      <c r="O13" s="703">
        <v>98.7</v>
      </c>
      <c r="P13" s="686">
        <v>102.9</v>
      </c>
      <c r="Q13" s="703">
        <v>101.4</v>
      </c>
      <c r="R13" s="686">
        <v>103</v>
      </c>
    </row>
    <row r="14" spans="1:18" ht="12">
      <c r="A14" s="158"/>
      <c r="B14" s="158">
        <v>5</v>
      </c>
      <c r="C14" s="687"/>
      <c r="D14" s="702">
        <v>99.9</v>
      </c>
      <c r="E14" s="678">
        <v>1.4</v>
      </c>
      <c r="F14" s="678">
        <v>97.6</v>
      </c>
      <c r="G14" s="678">
        <v>99.7</v>
      </c>
      <c r="H14" s="678">
        <v>97.4</v>
      </c>
      <c r="I14" s="678">
        <v>97.8</v>
      </c>
      <c r="J14" s="678">
        <v>98.8</v>
      </c>
      <c r="K14" s="678">
        <v>87.4</v>
      </c>
      <c r="L14" s="686">
        <v>98.1</v>
      </c>
      <c r="M14" s="686">
        <v>108</v>
      </c>
      <c r="N14" s="686">
        <v>102.1</v>
      </c>
      <c r="O14" s="703">
        <v>99.3</v>
      </c>
      <c r="P14" s="686">
        <v>101.8</v>
      </c>
      <c r="Q14" s="703">
        <v>98.9</v>
      </c>
      <c r="R14" s="686">
        <v>103.3</v>
      </c>
    </row>
    <row r="15" spans="1:18" ht="12">
      <c r="A15" s="138"/>
      <c r="B15" s="138">
        <v>6</v>
      </c>
      <c r="C15" s="138"/>
      <c r="D15" s="702">
        <v>100</v>
      </c>
      <c r="E15" s="658">
        <v>0.2</v>
      </c>
      <c r="F15" s="678">
        <v>95.8</v>
      </c>
      <c r="G15" s="678">
        <v>99.1</v>
      </c>
      <c r="H15" s="678">
        <v>97.4</v>
      </c>
      <c r="I15" s="678">
        <v>97.5</v>
      </c>
      <c r="J15" s="678">
        <v>99</v>
      </c>
      <c r="K15" s="678">
        <v>88.2</v>
      </c>
      <c r="L15" s="686">
        <v>99</v>
      </c>
      <c r="M15" s="686">
        <v>111.5</v>
      </c>
      <c r="N15" s="686">
        <v>102.9</v>
      </c>
      <c r="O15" s="703">
        <v>99.7</v>
      </c>
      <c r="P15" s="686">
        <v>102.6</v>
      </c>
      <c r="Q15" s="703">
        <v>95.2</v>
      </c>
      <c r="R15" s="686">
        <v>102.8</v>
      </c>
    </row>
    <row r="16" spans="1:18" ht="12">
      <c r="A16" s="138"/>
      <c r="B16" s="138">
        <v>7</v>
      </c>
      <c r="C16" s="138"/>
      <c r="D16" s="702">
        <v>100.7</v>
      </c>
      <c r="E16" s="678">
        <v>0.4</v>
      </c>
      <c r="F16" s="678">
        <v>96.3</v>
      </c>
      <c r="G16" s="678">
        <v>101.1</v>
      </c>
      <c r="H16" s="678">
        <v>97.7</v>
      </c>
      <c r="I16" s="678">
        <v>98.4</v>
      </c>
      <c r="J16" s="678">
        <v>100</v>
      </c>
      <c r="K16" s="678">
        <v>87.5</v>
      </c>
      <c r="L16" s="686">
        <v>99</v>
      </c>
      <c r="M16" s="686">
        <v>113.4</v>
      </c>
      <c r="N16" s="686">
        <v>101.3</v>
      </c>
      <c r="O16" s="703">
        <v>100.3</v>
      </c>
      <c r="P16" s="686">
        <v>101.8</v>
      </c>
      <c r="Q16" s="703">
        <v>93</v>
      </c>
      <c r="R16" s="686">
        <v>102.7</v>
      </c>
    </row>
    <row r="17" spans="1:18" ht="12">
      <c r="A17" s="138"/>
      <c r="B17" s="138">
        <v>8</v>
      </c>
      <c r="C17" s="138"/>
      <c r="D17" s="702">
        <v>101.6</v>
      </c>
      <c r="E17" s="678">
        <v>1.3</v>
      </c>
      <c r="F17" s="678">
        <v>97.7</v>
      </c>
      <c r="G17" s="678">
        <v>99.7</v>
      </c>
      <c r="H17" s="678">
        <v>96.8</v>
      </c>
      <c r="I17" s="678">
        <v>100.2</v>
      </c>
      <c r="J17" s="678">
        <v>99.5</v>
      </c>
      <c r="K17" s="678">
        <v>112</v>
      </c>
      <c r="L17" s="686">
        <v>97.6</v>
      </c>
      <c r="M17" s="686">
        <v>114.7</v>
      </c>
      <c r="N17" s="686">
        <v>100.8</v>
      </c>
      <c r="O17" s="703">
        <v>100.7</v>
      </c>
      <c r="P17" s="686">
        <v>100.8</v>
      </c>
      <c r="Q17" s="703">
        <v>93</v>
      </c>
      <c r="R17" s="686">
        <v>103.6</v>
      </c>
    </row>
    <row r="18" spans="1:18" ht="12">
      <c r="A18" s="138"/>
      <c r="B18" s="138">
        <v>9</v>
      </c>
      <c r="C18" s="138"/>
      <c r="D18" s="702">
        <v>101.8</v>
      </c>
      <c r="E18" s="658">
        <v>1.6</v>
      </c>
      <c r="F18" s="678">
        <v>96.3</v>
      </c>
      <c r="G18" s="678">
        <v>99.4</v>
      </c>
      <c r="H18" s="678">
        <v>96.5</v>
      </c>
      <c r="I18" s="678">
        <v>100.4</v>
      </c>
      <c r="J18" s="678">
        <v>100</v>
      </c>
      <c r="K18" s="678">
        <v>110.5</v>
      </c>
      <c r="L18" s="686">
        <v>97.4</v>
      </c>
      <c r="M18" s="686">
        <v>114.9</v>
      </c>
      <c r="N18" s="686">
        <v>102.9</v>
      </c>
      <c r="O18" s="703">
        <v>100.8</v>
      </c>
      <c r="P18" s="686">
        <v>101.7</v>
      </c>
      <c r="Q18" s="703">
        <v>92.6</v>
      </c>
      <c r="R18" s="686">
        <v>102.5</v>
      </c>
    </row>
    <row r="19" spans="1:18" ht="12">
      <c r="A19" s="138"/>
      <c r="B19" s="138">
        <v>10</v>
      </c>
      <c r="C19" s="138"/>
      <c r="D19" s="702">
        <v>101.8</v>
      </c>
      <c r="E19" s="678">
        <v>0.9</v>
      </c>
      <c r="F19" s="678">
        <v>95.8</v>
      </c>
      <c r="G19" s="678">
        <v>98.9</v>
      </c>
      <c r="H19" s="678">
        <v>96.4</v>
      </c>
      <c r="I19" s="678">
        <v>99.8</v>
      </c>
      <c r="J19" s="678">
        <v>99.3</v>
      </c>
      <c r="K19" s="678">
        <v>110.3</v>
      </c>
      <c r="L19" s="686">
        <v>96.3</v>
      </c>
      <c r="M19" s="686">
        <v>118.2</v>
      </c>
      <c r="N19" s="686">
        <v>107.3</v>
      </c>
      <c r="O19" s="703">
        <v>101.3</v>
      </c>
      <c r="P19" s="686">
        <v>101.8</v>
      </c>
      <c r="Q19" s="703">
        <v>92.1</v>
      </c>
      <c r="R19" s="686">
        <v>102.4</v>
      </c>
    </row>
    <row r="20" spans="1:18" ht="12">
      <c r="A20" s="138"/>
      <c r="B20" s="138">
        <v>11</v>
      </c>
      <c r="C20" s="138"/>
      <c r="D20" s="702">
        <v>101.6</v>
      </c>
      <c r="E20" s="678">
        <v>0.6</v>
      </c>
      <c r="F20" s="678">
        <v>95.5</v>
      </c>
      <c r="G20" s="678">
        <v>98.4</v>
      </c>
      <c r="H20" s="678">
        <v>97</v>
      </c>
      <c r="I20" s="678">
        <v>99.5</v>
      </c>
      <c r="J20" s="678">
        <v>99.6</v>
      </c>
      <c r="K20" s="678">
        <v>109.6</v>
      </c>
      <c r="L20" s="686">
        <v>98.9</v>
      </c>
      <c r="M20" s="686">
        <v>118.3</v>
      </c>
      <c r="N20" s="686">
        <v>103.9</v>
      </c>
      <c r="O20" s="703">
        <v>100.5</v>
      </c>
      <c r="P20" s="686">
        <v>101.6</v>
      </c>
      <c r="Q20" s="703">
        <v>92.1</v>
      </c>
      <c r="R20" s="686">
        <v>103.3</v>
      </c>
    </row>
    <row r="21" spans="1:18" ht="12.75" thickBot="1">
      <c r="A21" s="138"/>
      <c r="B21" s="138">
        <v>12</v>
      </c>
      <c r="C21" s="138"/>
      <c r="D21" s="704">
        <v>101.3</v>
      </c>
      <c r="E21" s="705">
        <v>0.5</v>
      </c>
      <c r="F21" s="705">
        <v>96.1</v>
      </c>
      <c r="G21" s="705">
        <v>98</v>
      </c>
      <c r="H21" s="705">
        <v>96.1</v>
      </c>
      <c r="I21" s="705">
        <v>99.8</v>
      </c>
      <c r="J21" s="705">
        <v>98.4</v>
      </c>
      <c r="K21" s="705">
        <v>109</v>
      </c>
      <c r="L21" s="686">
        <v>96.5</v>
      </c>
      <c r="M21" s="686">
        <v>119.8</v>
      </c>
      <c r="N21" s="686">
        <v>104</v>
      </c>
      <c r="O21" s="703">
        <v>100</v>
      </c>
      <c r="P21" s="686">
        <v>100.6</v>
      </c>
      <c r="Q21" s="703">
        <v>93.5</v>
      </c>
      <c r="R21" s="686">
        <v>102.2</v>
      </c>
    </row>
    <row r="22" spans="1:18" ht="12">
      <c r="A22" s="689"/>
      <c r="B22" s="689"/>
      <c r="C22" s="689"/>
      <c r="D22" s="689"/>
      <c r="E22" s="689"/>
      <c r="F22" s="689"/>
      <c r="G22" s="689"/>
      <c r="H22" s="689"/>
      <c r="I22" s="689"/>
      <c r="J22" s="689"/>
      <c r="K22" s="689"/>
      <c r="L22" s="689"/>
      <c r="M22" s="689"/>
      <c r="N22" s="689"/>
      <c r="O22" s="689"/>
      <c r="P22" s="689"/>
      <c r="Q22" s="689"/>
      <c r="R22" s="689"/>
    </row>
    <row r="23" spans="1:18" ht="12.75" thickBot="1">
      <c r="A23" s="127" t="s">
        <v>840</v>
      </c>
      <c r="B23" s="76"/>
      <c r="C23" s="76"/>
      <c r="D23" s="76"/>
      <c r="E23" s="76"/>
      <c r="F23" s="76"/>
      <c r="G23" s="76"/>
      <c r="H23" s="76"/>
      <c r="I23" s="76"/>
      <c r="J23" s="76"/>
      <c r="K23" s="76"/>
      <c r="L23" s="76"/>
      <c r="M23" s="76"/>
      <c r="N23" s="76"/>
      <c r="O23" s="76"/>
      <c r="P23" s="76"/>
      <c r="Q23" s="76"/>
      <c r="R23" s="128" t="s">
        <v>814</v>
      </c>
    </row>
    <row r="24" spans="1:18" ht="12">
      <c r="A24" s="1090" t="s">
        <v>754</v>
      </c>
      <c r="B24" s="1090"/>
      <c r="C24" s="1094"/>
      <c r="D24" s="1092" t="s">
        <v>795</v>
      </c>
      <c r="E24" s="1014"/>
      <c r="F24" s="1014"/>
      <c r="G24" s="1014"/>
      <c r="H24" s="1014"/>
      <c r="I24" s="1014"/>
      <c r="J24" s="1014"/>
      <c r="K24" s="1014"/>
      <c r="L24" s="1014"/>
      <c r="M24" s="1014"/>
      <c r="N24" s="1014"/>
      <c r="O24" s="1014"/>
      <c r="P24" s="1014"/>
      <c r="Q24" s="1014"/>
      <c r="R24" s="1014"/>
    </row>
    <row r="25" spans="1:18" ht="12">
      <c r="A25" s="1091"/>
      <c r="B25" s="1091"/>
      <c r="C25" s="1095"/>
      <c r="D25" s="1096" t="s">
        <v>832</v>
      </c>
      <c r="E25" s="647"/>
      <c r="F25" s="1087" t="s">
        <v>57</v>
      </c>
      <c r="G25" s="1087" t="s">
        <v>58</v>
      </c>
      <c r="H25" s="1071" t="s">
        <v>797</v>
      </c>
      <c r="I25" s="1071" t="s">
        <v>798</v>
      </c>
      <c r="J25" s="1071" t="s">
        <v>833</v>
      </c>
      <c r="K25" s="1071" t="s">
        <v>834</v>
      </c>
      <c r="L25" s="1071" t="s">
        <v>835</v>
      </c>
      <c r="M25" s="1071" t="s">
        <v>802</v>
      </c>
      <c r="N25" s="1071" t="s">
        <v>803</v>
      </c>
      <c r="O25" s="1071" t="s">
        <v>804</v>
      </c>
      <c r="P25" s="1087" t="s">
        <v>805</v>
      </c>
      <c r="Q25" s="1071" t="s">
        <v>806</v>
      </c>
      <c r="R25" s="1088" t="s">
        <v>807</v>
      </c>
    </row>
    <row r="26" spans="1:18" ht="33.75">
      <c r="A26" s="1063"/>
      <c r="B26" s="1063"/>
      <c r="C26" s="1064"/>
      <c r="D26" s="1063"/>
      <c r="E26" s="648" t="s">
        <v>836</v>
      </c>
      <c r="F26" s="1073"/>
      <c r="G26" s="1073"/>
      <c r="H26" s="1073"/>
      <c r="I26" s="1086"/>
      <c r="J26" s="1086"/>
      <c r="K26" s="1086"/>
      <c r="L26" s="1073"/>
      <c r="M26" s="1073"/>
      <c r="N26" s="1086"/>
      <c r="O26" s="1073"/>
      <c r="P26" s="1073"/>
      <c r="Q26" s="1086"/>
      <c r="R26" s="1089"/>
    </row>
    <row r="27" spans="1:18" s="697" customFormat="1" ht="12">
      <c r="A27" s="149" t="s">
        <v>837</v>
      </c>
      <c r="B27" s="149">
        <v>23</v>
      </c>
      <c r="C27" s="649" t="s">
        <v>838</v>
      </c>
      <c r="D27" s="694">
        <v>99.8</v>
      </c>
      <c r="E27" s="695">
        <v>-0.2</v>
      </c>
      <c r="F27" s="695">
        <v>96.1</v>
      </c>
      <c r="G27" s="695">
        <v>101.4</v>
      </c>
      <c r="H27" s="695">
        <v>97.8</v>
      </c>
      <c r="I27" s="695">
        <v>99.5</v>
      </c>
      <c r="J27" s="695">
        <v>98.3</v>
      </c>
      <c r="K27" s="695">
        <v>99.2</v>
      </c>
      <c r="L27" s="651">
        <v>97.8</v>
      </c>
      <c r="M27" s="651">
        <v>98.6</v>
      </c>
      <c r="N27" s="651">
        <v>103.1</v>
      </c>
      <c r="O27" s="696">
        <v>98.1</v>
      </c>
      <c r="P27" s="651">
        <v>100.9</v>
      </c>
      <c r="Q27" s="696">
        <v>97.3</v>
      </c>
      <c r="R27" s="651">
        <v>97.8</v>
      </c>
    </row>
    <row r="28" spans="1:18" ht="12">
      <c r="A28" s="653"/>
      <c r="B28" s="653"/>
      <c r="C28" s="653"/>
      <c r="D28" s="698"/>
      <c r="E28" s="699"/>
      <c r="F28" s="699"/>
      <c r="G28" s="699"/>
      <c r="H28" s="699"/>
      <c r="I28" s="699"/>
      <c r="J28" s="699"/>
      <c r="K28" s="699"/>
      <c r="L28" s="701"/>
      <c r="M28" s="701"/>
      <c r="N28" s="701"/>
      <c r="O28" s="701"/>
      <c r="P28" s="701"/>
      <c r="Q28" s="701"/>
      <c r="R28" s="701"/>
    </row>
    <row r="29" spans="1:18" ht="12">
      <c r="A29" s="158" t="s">
        <v>839</v>
      </c>
      <c r="B29" s="158">
        <v>1</v>
      </c>
      <c r="C29" s="79" t="s">
        <v>812</v>
      </c>
      <c r="D29" s="702">
        <v>98.8</v>
      </c>
      <c r="E29" s="658">
        <v>-2.4</v>
      </c>
      <c r="F29" s="678">
        <v>99.8</v>
      </c>
      <c r="G29" s="678">
        <v>100.3</v>
      </c>
      <c r="H29" s="678">
        <v>98.6</v>
      </c>
      <c r="I29" s="678">
        <v>99.7</v>
      </c>
      <c r="J29" s="678">
        <v>99.2</v>
      </c>
      <c r="K29" s="678">
        <v>72.4</v>
      </c>
      <c r="L29" s="686">
        <v>100.1</v>
      </c>
      <c r="M29" s="686">
        <v>99</v>
      </c>
      <c r="N29" s="686">
        <v>97.5</v>
      </c>
      <c r="O29" s="703">
        <v>99</v>
      </c>
      <c r="P29" s="686">
        <v>100.2</v>
      </c>
      <c r="Q29" s="703">
        <v>99.8</v>
      </c>
      <c r="R29" s="686">
        <v>97.3</v>
      </c>
    </row>
    <row r="30" spans="1:18" ht="12">
      <c r="A30" s="158"/>
      <c r="B30" s="158">
        <v>2</v>
      </c>
      <c r="C30" s="687"/>
      <c r="D30" s="702">
        <v>98.6</v>
      </c>
      <c r="E30" s="678">
        <v>-2.2</v>
      </c>
      <c r="F30" s="678">
        <v>98.6</v>
      </c>
      <c r="G30" s="678">
        <v>100.5</v>
      </c>
      <c r="H30" s="678">
        <v>98</v>
      </c>
      <c r="I30" s="678">
        <v>100</v>
      </c>
      <c r="J30" s="678">
        <v>98.6</v>
      </c>
      <c r="K30" s="678">
        <v>72</v>
      </c>
      <c r="L30" s="686">
        <v>100.5</v>
      </c>
      <c r="M30" s="686">
        <v>98.9</v>
      </c>
      <c r="N30" s="686">
        <v>97.8</v>
      </c>
      <c r="O30" s="703">
        <v>99.6</v>
      </c>
      <c r="P30" s="686">
        <v>99.6</v>
      </c>
      <c r="Q30" s="703">
        <v>99.8</v>
      </c>
      <c r="R30" s="686">
        <v>97.5</v>
      </c>
    </row>
    <row r="31" spans="1:18" ht="12">
      <c r="A31" s="158"/>
      <c r="B31" s="158">
        <v>3</v>
      </c>
      <c r="C31" s="687"/>
      <c r="D31" s="702">
        <v>98.2</v>
      </c>
      <c r="E31" s="658">
        <v>-1.3</v>
      </c>
      <c r="F31" s="678">
        <v>98.8</v>
      </c>
      <c r="G31" s="678">
        <v>100.4</v>
      </c>
      <c r="H31" s="678">
        <v>96.9</v>
      </c>
      <c r="I31" s="678">
        <v>98.5</v>
      </c>
      <c r="J31" s="678">
        <v>98</v>
      </c>
      <c r="K31" s="678">
        <v>72.4</v>
      </c>
      <c r="L31" s="686">
        <v>98.4</v>
      </c>
      <c r="M31" s="686">
        <v>95.5</v>
      </c>
      <c r="N31" s="686">
        <v>106.4</v>
      </c>
      <c r="O31" s="703">
        <v>93.8</v>
      </c>
      <c r="P31" s="686">
        <v>100</v>
      </c>
      <c r="Q31" s="703">
        <v>99.8</v>
      </c>
      <c r="R31" s="686">
        <v>97.6</v>
      </c>
    </row>
    <row r="32" spans="1:18" ht="12">
      <c r="A32" s="158"/>
      <c r="B32" s="158">
        <v>4</v>
      </c>
      <c r="C32" s="687"/>
      <c r="D32" s="702">
        <v>101.5</v>
      </c>
      <c r="E32" s="678">
        <v>1.8</v>
      </c>
      <c r="F32" s="678">
        <v>97.7</v>
      </c>
      <c r="G32" s="678">
        <v>102.2</v>
      </c>
      <c r="H32" s="678">
        <v>98.4</v>
      </c>
      <c r="I32" s="678">
        <v>99.1</v>
      </c>
      <c r="J32" s="678">
        <v>99.6</v>
      </c>
      <c r="K32" s="678">
        <v>127.2</v>
      </c>
      <c r="L32" s="686">
        <v>97.5</v>
      </c>
      <c r="M32" s="686">
        <v>94.8</v>
      </c>
      <c r="N32" s="686">
        <v>106.9</v>
      </c>
      <c r="O32" s="703">
        <v>98.5</v>
      </c>
      <c r="P32" s="686">
        <v>102.8</v>
      </c>
      <c r="Q32" s="703">
        <v>98.9</v>
      </c>
      <c r="R32" s="686">
        <v>97.6</v>
      </c>
    </row>
    <row r="33" spans="1:18" ht="12">
      <c r="A33" s="158"/>
      <c r="B33" s="158">
        <v>5</v>
      </c>
      <c r="C33" s="687"/>
      <c r="D33" s="702">
        <v>99.2</v>
      </c>
      <c r="E33" s="678">
        <v>-0.3</v>
      </c>
      <c r="F33" s="678">
        <v>96.6</v>
      </c>
      <c r="G33" s="678">
        <v>102.2</v>
      </c>
      <c r="H33" s="678">
        <v>97.8</v>
      </c>
      <c r="I33" s="678">
        <v>98.2</v>
      </c>
      <c r="J33" s="678">
        <v>98.7</v>
      </c>
      <c r="K33" s="678">
        <v>71.9</v>
      </c>
      <c r="L33" s="686">
        <v>96.7</v>
      </c>
      <c r="M33" s="686">
        <v>98.4</v>
      </c>
      <c r="N33" s="686">
        <v>106.2</v>
      </c>
      <c r="O33" s="703">
        <v>97.9</v>
      </c>
      <c r="P33" s="686">
        <v>101.2</v>
      </c>
      <c r="Q33" s="703">
        <v>98.9</v>
      </c>
      <c r="R33" s="686">
        <v>97.5</v>
      </c>
    </row>
    <row r="34" spans="1:18" ht="12">
      <c r="A34" s="138"/>
      <c r="B34" s="138">
        <v>6</v>
      </c>
      <c r="C34" s="138"/>
      <c r="D34" s="702">
        <v>99.7</v>
      </c>
      <c r="E34" s="658">
        <v>-1.3</v>
      </c>
      <c r="F34" s="678">
        <v>96.4</v>
      </c>
      <c r="G34" s="678">
        <v>102.5</v>
      </c>
      <c r="H34" s="678">
        <v>97.7</v>
      </c>
      <c r="I34" s="678">
        <v>98.3</v>
      </c>
      <c r="J34" s="678">
        <v>98.7</v>
      </c>
      <c r="K34" s="678">
        <v>72.4</v>
      </c>
      <c r="L34" s="686">
        <v>97.4</v>
      </c>
      <c r="M34" s="686">
        <v>99.1</v>
      </c>
      <c r="N34" s="686">
        <v>105.6</v>
      </c>
      <c r="O34" s="703">
        <v>98.8</v>
      </c>
      <c r="P34" s="686">
        <v>102.5</v>
      </c>
      <c r="Q34" s="703">
        <v>98.9</v>
      </c>
      <c r="R34" s="686">
        <v>97.3</v>
      </c>
    </row>
    <row r="35" spans="1:18" ht="12">
      <c r="A35" s="138"/>
      <c r="B35" s="138">
        <v>7</v>
      </c>
      <c r="C35" s="138"/>
      <c r="D35" s="702">
        <v>99.3</v>
      </c>
      <c r="E35" s="678">
        <v>-2</v>
      </c>
      <c r="F35" s="678">
        <v>96.4</v>
      </c>
      <c r="G35" s="678">
        <v>102.3</v>
      </c>
      <c r="H35" s="678">
        <v>98.8</v>
      </c>
      <c r="I35" s="678">
        <v>98.5</v>
      </c>
      <c r="J35" s="678">
        <v>98.6</v>
      </c>
      <c r="K35" s="678">
        <v>72.1</v>
      </c>
      <c r="L35" s="686">
        <v>97.4</v>
      </c>
      <c r="M35" s="686">
        <v>100.7</v>
      </c>
      <c r="N35" s="686">
        <v>104.9</v>
      </c>
      <c r="O35" s="703">
        <v>98.8</v>
      </c>
      <c r="P35" s="686">
        <v>101.3</v>
      </c>
      <c r="Q35" s="703">
        <v>95.5</v>
      </c>
      <c r="R35" s="686">
        <v>98</v>
      </c>
    </row>
    <row r="36" spans="1:18" ht="12">
      <c r="A36" s="138"/>
      <c r="B36" s="138">
        <v>8</v>
      </c>
      <c r="C36" s="138"/>
      <c r="D36" s="702">
        <v>100.8</v>
      </c>
      <c r="E36" s="678">
        <v>-0.1</v>
      </c>
      <c r="F36" s="678">
        <v>96.5</v>
      </c>
      <c r="G36" s="678">
        <v>101.4</v>
      </c>
      <c r="H36" s="678">
        <v>97.7</v>
      </c>
      <c r="I36" s="678">
        <v>100.6</v>
      </c>
      <c r="J36" s="678">
        <v>98.4</v>
      </c>
      <c r="K36" s="678">
        <v>127.2</v>
      </c>
      <c r="L36" s="686">
        <v>97.1</v>
      </c>
      <c r="M36" s="686">
        <v>99.3</v>
      </c>
      <c r="N36" s="686">
        <v>103.9</v>
      </c>
      <c r="O36" s="703">
        <v>99.4</v>
      </c>
      <c r="P36" s="686">
        <v>100.6</v>
      </c>
      <c r="Q36" s="703">
        <v>95.5</v>
      </c>
      <c r="R36" s="686">
        <v>97.7</v>
      </c>
    </row>
    <row r="37" spans="1:18" ht="12">
      <c r="A37" s="138"/>
      <c r="B37" s="138">
        <v>9</v>
      </c>
      <c r="C37" s="138"/>
      <c r="D37" s="702">
        <v>100.6</v>
      </c>
      <c r="E37" s="658">
        <v>1.9</v>
      </c>
      <c r="F37" s="678">
        <v>96.4</v>
      </c>
      <c r="G37" s="678">
        <v>101.4</v>
      </c>
      <c r="H37" s="678">
        <v>97.5</v>
      </c>
      <c r="I37" s="678">
        <v>100.5</v>
      </c>
      <c r="J37" s="678">
        <v>97.8</v>
      </c>
      <c r="K37" s="678">
        <v>126.8</v>
      </c>
      <c r="L37" s="686">
        <v>96.5</v>
      </c>
      <c r="M37" s="686">
        <v>96.9</v>
      </c>
      <c r="N37" s="686">
        <v>103.8</v>
      </c>
      <c r="O37" s="703">
        <v>98.6</v>
      </c>
      <c r="P37" s="686">
        <v>100.9</v>
      </c>
      <c r="Q37" s="703">
        <v>95.5</v>
      </c>
      <c r="R37" s="686">
        <v>97.5</v>
      </c>
    </row>
    <row r="38" spans="1:18" ht="12">
      <c r="A38" s="138"/>
      <c r="B38" s="138">
        <v>10</v>
      </c>
      <c r="C38" s="138"/>
      <c r="D38" s="702">
        <v>100.6</v>
      </c>
      <c r="E38" s="678">
        <v>1.4</v>
      </c>
      <c r="F38" s="678">
        <v>94.2</v>
      </c>
      <c r="G38" s="678">
        <v>101.5</v>
      </c>
      <c r="H38" s="678">
        <v>97.1</v>
      </c>
      <c r="I38" s="678">
        <v>100.2</v>
      </c>
      <c r="J38" s="678">
        <v>97.4</v>
      </c>
      <c r="K38" s="678">
        <v>126.3</v>
      </c>
      <c r="L38" s="686">
        <v>96.9</v>
      </c>
      <c r="M38" s="686">
        <v>99.6</v>
      </c>
      <c r="N38" s="686">
        <v>102.2</v>
      </c>
      <c r="O38" s="703">
        <v>98</v>
      </c>
      <c r="P38" s="686">
        <v>101.4</v>
      </c>
      <c r="Q38" s="703">
        <v>94.4</v>
      </c>
      <c r="R38" s="686">
        <v>98.4</v>
      </c>
    </row>
    <row r="39" spans="1:18" ht="12">
      <c r="A39" s="138"/>
      <c r="B39" s="138">
        <v>11</v>
      </c>
      <c r="C39" s="138"/>
      <c r="D39" s="702">
        <v>100.3</v>
      </c>
      <c r="E39" s="678">
        <v>1.4</v>
      </c>
      <c r="F39" s="678">
        <v>90.9</v>
      </c>
      <c r="G39" s="678">
        <v>101.2</v>
      </c>
      <c r="H39" s="678">
        <v>97.8</v>
      </c>
      <c r="I39" s="678">
        <v>100.1</v>
      </c>
      <c r="J39" s="678">
        <v>97.1</v>
      </c>
      <c r="K39" s="678">
        <v>126.2</v>
      </c>
      <c r="L39" s="686">
        <v>97.1</v>
      </c>
      <c r="M39" s="686">
        <v>100.8</v>
      </c>
      <c r="N39" s="686">
        <v>101.1</v>
      </c>
      <c r="O39" s="703">
        <v>98.2</v>
      </c>
      <c r="P39" s="686">
        <v>101</v>
      </c>
      <c r="Q39" s="703">
        <v>94.4</v>
      </c>
      <c r="R39" s="686">
        <v>98.9</v>
      </c>
    </row>
    <row r="40" spans="1:18" ht="12.75" thickBot="1">
      <c r="A40" s="690"/>
      <c r="B40" s="690">
        <v>12</v>
      </c>
      <c r="C40" s="690"/>
      <c r="D40" s="706">
        <v>99.7</v>
      </c>
      <c r="E40" s="707">
        <v>0.6</v>
      </c>
      <c r="F40" s="707">
        <v>90.7</v>
      </c>
      <c r="G40" s="707">
        <v>100.9</v>
      </c>
      <c r="H40" s="707">
        <v>96.9</v>
      </c>
      <c r="I40" s="707">
        <v>99.7</v>
      </c>
      <c r="J40" s="707">
        <v>97.2</v>
      </c>
      <c r="K40" s="707">
        <v>123.1</v>
      </c>
      <c r="L40" s="693">
        <v>97.4</v>
      </c>
      <c r="M40" s="693">
        <v>99.7</v>
      </c>
      <c r="N40" s="693">
        <v>101.2</v>
      </c>
      <c r="O40" s="708">
        <v>97.1</v>
      </c>
      <c r="P40" s="693">
        <v>99.6</v>
      </c>
      <c r="Q40" s="708">
        <v>96.6</v>
      </c>
      <c r="R40" s="693">
        <v>97.9</v>
      </c>
    </row>
    <row r="41" spans="1:18" s="646" customFormat="1" ht="14.25">
      <c r="A41" s="429" t="s">
        <v>815</v>
      </c>
      <c r="B41" s="158"/>
      <c r="C41" s="158"/>
      <c r="D41" s="677"/>
      <c r="E41" s="678"/>
      <c r="F41" s="677"/>
      <c r="G41" s="677"/>
      <c r="H41" s="677"/>
      <c r="I41" s="677"/>
      <c r="J41" s="677"/>
      <c r="K41" s="677"/>
      <c r="L41" s="677"/>
      <c r="M41" s="677"/>
      <c r="N41" s="677"/>
      <c r="O41" s="677"/>
      <c r="P41" s="677"/>
      <c r="Q41" s="677"/>
      <c r="R41" s="677"/>
    </row>
    <row r="42" spans="1:18" s="646" customFormat="1" ht="14.25">
      <c r="A42" s="645"/>
      <c r="B42" s="679"/>
      <c r="C42" s="679"/>
      <c r="D42" s="679"/>
      <c r="E42" s="679"/>
      <c r="F42" s="679"/>
      <c r="G42" s="679"/>
      <c r="H42" s="679"/>
      <c r="I42" s="679"/>
      <c r="J42" s="679"/>
      <c r="K42" s="679"/>
      <c r="L42" s="679"/>
      <c r="M42" s="679"/>
      <c r="N42" s="679"/>
      <c r="O42" s="679"/>
      <c r="P42" s="679"/>
      <c r="Q42" s="679"/>
      <c r="R42" s="679"/>
    </row>
  </sheetData>
  <sheetProtection/>
  <mergeCells count="32">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6:R7"/>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 ref="R25:R2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H18"/>
  <sheetViews>
    <sheetView zoomScalePageLayoutView="0" workbookViewId="0" topLeftCell="A1">
      <selection activeCell="A1" sqref="A1"/>
    </sheetView>
  </sheetViews>
  <sheetFormatPr defaultColWidth="9.140625" defaultRowHeight="15"/>
  <cols>
    <col min="1" max="1" width="6.28125" style="712" customWidth="1"/>
    <col min="2" max="2" width="18.140625" style="712" customWidth="1"/>
    <col min="3" max="3" width="6.7109375" style="712" customWidth="1"/>
    <col min="4" max="4" width="6.421875" style="712" customWidth="1"/>
    <col min="5" max="5" width="7.00390625" style="712" customWidth="1"/>
    <col min="6" max="6" width="6.140625" style="712" customWidth="1"/>
    <col min="7" max="7" width="6.8515625" style="712" customWidth="1"/>
    <col min="8" max="8" width="6.28125" style="712" customWidth="1"/>
    <col min="9" max="9" width="6.8515625" style="712" customWidth="1"/>
    <col min="10" max="10" width="6.00390625" style="712" customWidth="1"/>
    <col min="11" max="11" width="7.00390625" style="712" customWidth="1"/>
    <col min="12" max="12" width="6.140625" style="712" customWidth="1"/>
    <col min="13" max="13" width="6.57421875" style="712" customWidth="1"/>
    <col min="14" max="14" width="6.28125" style="712" customWidth="1"/>
    <col min="15" max="15" width="7.00390625" style="712" customWidth="1"/>
    <col min="16" max="16" width="6.28125" style="712" customWidth="1"/>
    <col min="17" max="17" width="6.7109375" style="712" customWidth="1"/>
    <col min="18" max="18" width="6.140625" style="712" customWidth="1"/>
    <col min="19" max="19" width="6.8515625" style="712" customWidth="1"/>
    <col min="20" max="20" width="6.421875" style="712" customWidth="1"/>
    <col min="21" max="21" width="7.00390625" style="712" customWidth="1"/>
    <col min="22" max="22" width="6.421875" style="712" customWidth="1"/>
    <col min="23" max="16384" width="9.00390625" style="712" customWidth="1"/>
  </cols>
  <sheetData>
    <row r="1" spans="1:34" ht="25.5">
      <c r="A1" s="709" t="s">
        <v>841</v>
      </c>
      <c r="B1" s="709"/>
      <c r="C1" s="709"/>
      <c r="D1" s="709"/>
      <c r="E1" s="709"/>
      <c r="F1" s="709"/>
      <c r="G1" s="709"/>
      <c r="H1" s="709"/>
      <c r="I1" s="709"/>
      <c r="J1" s="709"/>
      <c r="K1" s="709"/>
      <c r="L1" s="709"/>
      <c r="M1" s="709"/>
      <c r="N1" s="709"/>
      <c r="O1" s="709"/>
      <c r="P1" s="709"/>
      <c r="Q1" s="709"/>
      <c r="R1" s="709"/>
      <c r="S1" s="709"/>
      <c r="T1" s="709"/>
      <c r="U1" s="709"/>
      <c r="V1" s="709"/>
      <c r="W1" s="710"/>
      <c r="X1" s="710"/>
      <c r="Y1" s="710"/>
      <c r="Z1" s="710"/>
      <c r="AA1" s="710"/>
      <c r="AB1" s="710"/>
      <c r="AC1" s="711"/>
      <c r="AD1" s="711"/>
      <c r="AE1" s="711"/>
      <c r="AF1" s="711"/>
      <c r="AG1" s="711"/>
      <c r="AH1" s="711"/>
    </row>
    <row r="2" spans="1:34" ht="13.5">
      <c r="A2" s="713"/>
      <c r="B2" s="713"/>
      <c r="C2" s="713"/>
      <c r="D2" s="713"/>
      <c r="E2" s="713"/>
      <c r="F2" s="713"/>
      <c r="G2" s="713"/>
      <c r="H2" s="713"/>
      <c r="I2" s="713"/>
      <c r="J2" s="713"/>
      <c r="K2" s="713"/>
      <c r="L2" s="713"/>
      <c r="M2" s="713"/>
      <c r="N2" s="713"/>
      <c r="O2" s="713"/>
      <c r="P2" s="713"/>
      <c r="Q2" s="713"/>
      <c r="R2" s="713"/>
      <c r="S2" s="713"/>
      <c r="T2" s="713"/>
      <c r="U2" s="713"/>
      <c r="V2" s="713"/>
      <c r="W2" s="714"/>
      <c r="X2" s="714"/>
      <c r="Y2" s="714"/>
      <c r="Z2" s="714"/>
      <c r="AA2" s="714"/>
      <c r="AB2" s="714"/>
      <c r="AC2" s="711"/>
      <c r="AD2" s="711"/>
      <c r="AE2" s="711"/>
      <c r="AF2" s="711"/>
      <c r="AG2" s="711"/>
      <c r="AH2" s="711"/>
    </row>
    <row r="3" spans="1:34" ht="13.5">
      <c r="A3" s="713"/>
      <c r="B3" s="713"/>
      <c r="C3" s="713"/>
      <c r="D3" s="713"/>
      <c r="E3" s="713"/>
      <c r="F3" s="713"/>
      <c r="G3" s="713"/>
      <c r="H3" s="713"/>
      <c r="I3" s="713"/>
      <c r="J3" s="713"/>
      <c r="K3" s="713"/>
      <c r="L3" s="713"/>
      <c r="M3" s="713"/>
      <c r="N3" s="713"/>
      <c r="O3" s="713"/>
      <c r="P3" s="713"/>
      <c r="Q3" s="713"/>
      <c r="R3" s="713"/>
      <c r="S3" s="713"/>
      <c r="T3" s="713"/>
      <c r="U3" s="713"/>
      <c r="V3" s="713"/>
      <c r="W3" s="714"/>
      <c r="X3" s="714"/>
      <c r="Y3" s="714"/>
      <c r="Z3" s="714"/>
      <c r="AA3" s="714"/>
      <c r="AB3" s="714"/>
      <c r="AC3" s="711"/>
      <c r="AD3" s="711"/>
      <c r="AE3" s="711"/>
      <c r="AF3" s="711"/>
      <c r="AG3" s="711"/>
      <c r="AH3" s="711"/>
    </row>
    <row r="4" spans="1:34" ht="18.75" customHeight="1" thickBot="1">
      <c r="A4" s="715" t="s">
        <v>842</v>
      </c>
      <c r="B4" s="716"/>
      <c r="C4" s="716"/>
      <c r="D4" s="716"/>
      <c r="E4" s="716"/>
      <c r="F4" s="716"/>
      <c r="G4" s="716"/>
      <c r="H4" s="716"/>
      <c r="I4" s="716"/>
      <c r="J4" s="716"/>
      <c r="K4" s="716"/>
      <c r="L4" s="716"/>
      <c r="M4" s="716"/>
      <c r="N4" s="716"/>
      <c r="O4" s="716"/>
      <c r="P4" s="716"/>
      <c r="Q4" s="716"/>
      <c r="R4" s="716"/>
      <c r="S4" s="716"/>
      <c r="T4" s="717"/>
      <c r="U4" s="717"/>
      <c r="V4" s="138" t="s">
        <v>843</v>
      </c>
      <c r="W4" s="714"/>
      <c r="X4" s="718"/>
      <c r="Y4" s="718"/>
      <c r="Z4" s="718"/>
      <c r="AA4" s="718"/>
      <c r="AB4" s="718"/>
      <c r="AC4" s="711"/>
      <c r="AD4" s="711"/>
      <c r="AE4" s="711"/>
      <c r="AF4" s="711"/>
      <c r="AG4" s="711"/>
      <c r="AH4" s="711"/>
    </row>
    <row r="5" spans="1:34" ht="13.5">
      <c r="A5" s="1105" t="s">
        <v>844</v>
      </c>
      <c r="B5" s="1106"/>
      <c r="C5" s="1111" t="s">
        <v>845</v>
      </c>
      <c r="D5" s="1112"/>
      <c r="E5" s="1112"/>
      <c r="F5" s="1112"/>
      <c r="G5" s="1111" t="s">
        <v>846</v>
      </c>
      <c r="H5" s="1112"/>
      <c r="I5" s="1112"/>
      <c r="J5" s="1112"/>
      <c r="K5" s="1111" t="s">
        <v>847</v>
      </c>
      <c r="L5" s="1112"/>
      <c r="M5" s="1112"/>
      <c r="N5" s="1113"/>
      <c r="O5" s="1111" t="s">
        <v>497</v>
      </c>
      <c r="P5" s="1112"/>
      <c r="Q5" s="1112"/>
      <c r="R5" s="1112"/>
      <c r="S5" s="1111" t="s">
        <v>498</v>
      </c>
      <c r="T5" s="1112"/>
      <c r="U5" s="1112"/>
      <c r="V5" s="1112"/>
      <c r="W5" s="714"/>
      <c r="X5" s="714"/>
      <c r="Y5" s="714"/>
      <c r="Z5" s="714"/>
      <c r="AA5" s="714"/>
      <c r="AB5" s="714"/>
      <c r="AC5" s="711"/>
      <c r="AD5" s="711"/>
      <c r="AE5" s="711"/>
      <c r="AF5" s="711"/>
      <c r="AG5" s="711"/>
      <c r="AH5" s="711"/>
    </row>
    <row r="6" spans="1:34" ht="13.5">
      <c r="A6" s="1107"/>
      <c r="B6" s="1108"/>
      <c r="C6" s="1101" t="s">
        <v>848</v>
      </c>
      <c r="D6" s="719"/>
      <c r="E6" s="1103" t="s">
        <v>849</v>
      </c>
      <c r="F6" s="719"/>
      <c r="G6" s="1101" t="s">
        <v>848</v>
      </c>
      <c r="H6" s="719"/>
      <c r="I6" s="1103" t="s">
        <v>849</v>
      </c>
      <c r="J6" s="719"/>
      <c r="K6" s="1101" t="s">
        <v>848</v>
      </c>
      <c r="L6" s="719"/>
      <c r="M6" s="1103" t="s">
        <v>849</v>
      </c>
      <c r="N6" s="719"/>
      <c r="O6" s="1101" t="s">
        <v>848</v>
      </c>
      <c r="P6" s="719"/>
      <c r="Q6" s="1103" t="s">
        <v>849</v>
      </c>
      <c r="R6" s="719"/>
      <c r="S6" s="1101" t="s">
        <v>848</v>
      </c>
      <c r="T6" s="719"/>
      <c r="U6" s="1103" t="s">
        <v>849</v>
      </c>
      <c r="V6" s="719"/>
      <c r="W6" s="714"/>
      <c r="X6" s="714"/>
      <c r="Y6" s="714"/>
      <c r="Z6" s="714"/>
      <c r="AA6" s="714"/>
      <c r="AB6" s="714"/>
      <c r="AC6" s="711"/>
      <c r="AD6" s="711"/>
      <c r="AE6" s="711"/>
      <c r="AF6" s="711"/>
      <c r="AG6" s="711"/>
      <c r="AH6" s="711"/>
    </row>
    <row r="7" spans="1:34" ht="13.5">
      <c r="A7" s="1109"/>
      <c r="B7" s="1110"/>
      <c r="C7" s="1114"/>
      <c r="D7" s="720" t="s">
        <v>307</v>
      </c>
      <c r="E7" s="1104"/>
      <c r="F7" s="720" t="s">
        <v>307</v>
      </c>
      <c r="G7" s="1102"/>
      <c r="H7" s="720" t="s">
        <v>307</v>
      </c>
      <c r="I7" s="1104"/>
      <c r="J7" s="720" t="s">
        <v>307</v>
      </c>
      <c r="K7" s="1102"/>
      <c r="L7" s="720" t="s">
        <v>307</v>
      </c>
      <c r="M7" s="1104"/>
      <c r="N7" s="720" t="s">
        <v>307</v>
      </c>
      <c r="O7" s="1102"/>
      <c r="P7" s="720" t="s">
        <v>307</v>
      </c>
      <c r="Q7" s="1104"/>
      <c r="R7" s="720" t="s">
        <v>307</v>
      </c>
      <c r="S7" s="1102"/>
      <c r="T7" s="720" t="s">
        <v>307</v>
      </c>
      <c r="U7" s="1104"/>
      <c r="V7" s="720" t="s">
        <v>307</v>
      </c>
      <c r="W7" s="714"/>
      <c r="X7" s="714"/>
      <c r="Y7" s="714"/>
      <c r="Z7" s="714"/>
      <c r="AA7" s="714"/>
      <c r="AB7" s="714"/>
      <c r="AC7" s="711"/>
      <c r="AD7" s="711"/>
      <c r="AE7" s="711"/>
      <c r="AF7" s="711"/>
      <c r="AG7" s="711"/>
      <c r="AH7" s="711"/>
    </row>
    <row r="8" spans="1:34" ht="13.5">
      <c r="A8" s="1097" t="s">
        <v>850</v>
      </c>
      <c r="B8" s="1097"/>
      <c r="C8" s="721">
        <v>831598</v>
      </c>
      <c r="D8" s="722">
        <v>100</v>
      </c>
      <c r="E8" s="723">
        <v>263356</v>
      </c>
      <c r="F8" s="722">
        <v>100</v>
      </c>
      <c r="G8" s="723">
        <v>832427</v>
      </c>
      <c r="H8" s="722">
        <v>100</v>
      </c>
      <c r="I8" s="723">
        <v>268706</v>
      </c>
      <c r="J8" s="722">
        <v>100</v>
      </c>
      <c r="K8" s="723">
        <v>824108</v>
      </c>
      <c r="L8" s="722">
        <v>100</v>
      </c>
      <c r="M8" s="723">
        <v>268218</v>
      </c>
      <c r="N8" s="722">
        <v>100</v>
      </c>
      <c r="O8" s="723">
        <v>809950</v>
      </c>
      <c r="P8" s="722">
        <v>100</v>
      </c>
      <c r="Q8" s="723">
        <v>267833</v>
      </c>
      <c r="R8" s="722">
        <v>100</v>
      </c>
      <c r="S8" s="723">
        <v>785491</v>
      </c>
      <c r="T8" s="722">
        <v>100</v>
      </c>
      <c r="U8" s="723">
        <v>264548</v>
      </c>
      <c r="V8" s="722">
        <v>100</v>
      </c>
      <c r="W8" s="714"/>
      <c r="X8" s="714"/>
      <c r="Y8" s="714"/>
      <c r="Z8" s="714"/>
      <c r="AA8" s="714"/>
      <c r="AB8" s="714"/>
      <c r="AC8" s="711"/>
      <c r="AD8" s="711"/>
      <c r="AE8" s="711"/>
      <c r="AF8" s="711"/>
      <c r="AG8" s="711"/>
      <c r="AH8" s="711"/>
    </row>
    <row r="9" spans="1:34" ht="13.5">
      <c r="A9" s="1098" t="s">
        <v>851</v>
      </c>
      <c r="B9" s="1098"/>
      <c r="C9" s="724">
        <v>680172</v>
      </c>
      <c r="D9" s="725">
        <v>81.7</v>
      </c>
      <c r="E9" s="726">
        <v>215352</v>
      </c>
      <c r="F9" s="725">
        <v>81.8</v>
      </c>
      <c r="G9" s="726">
        <v>699406</v>
      </c>
      <c r="H9" s="725">
        <v>84</v>
      </c>
      <c r="I9" s="726">
        <v>225445</v>
      </c>
      <c r="J9" s="725">
        <v>83.9</v>
      </c>
      <c r="K9" s="726">
        <v>706361</v>
      </c>
      <c r="L9" s="725">
        <v>85.7</v>
      </c>
      <c r="M9" s="726">
        <v>229239</v>
      </c>
      <c r="N9" s="725">
        <v>85.4</v>
      </c>
      <c r="O9" s="726">
        <v>703955</v>
      </c>
      <c r="P9" s="725">
        <v>86.91338971541454</v>
      </c>
      <c r="Q9" s="726">
        <v>232340</v>
      </c>
      <c r="R9" s="725">
        <v>86.74808556077855</v>
      </c>
      <c r="S9" s="726">
        <v>681714</v>
      </c>
      <c r="T9" s="725">
        <v>86.78826364655993</v>
      </c>
      <c r="U9" s="726">
        <v>226387</v>
      </c>
      <c r="V9" s="725">
        <v>85.57501852215856</v>
      </c>
      <c r="W9" s="714"/>
      <c r="X9" s="714"/>
      <c r="Y9" s="714"/>
      <c r="Z9" s="714"/>
      <c r="AA9" s="714"/>
      <c r="AB9" s="714"/>
      <c r="AC9" s="711"/>
      <c r="AD9" s="711"/>
      <c r="AE9" s="711"/>
      <c r="AF9" s="711"/>
      <c r="AG9" s="711"/>
      <c r="AH9" s="711"/>
    </row>
    <row r="10" spans="1:34" ht="13.5">
      <c r="A10" s="727"/>
      <c r="B10" s="727"/>
      <c r="C10" s="724"/>
      <c r="D10" s="725"/>
      <c r="E10" s="726"/>
      <c r="F10" s="725"/>
      <c r="G10" s="726"/>
      <c r="H10" s="725"/>
      <c r="I10" s="726"/>
      <c r="J10" s="725"/>
      <c r="K10" s="726"/>
      <c r="L10" s="725"/>
      <c r="M10" s="726"/>
      <c r="N10" s="725"/>
      <c r="O10" s="726"/>
      <c r="P10" s="725"/>
      <c r="Q10" s="726"/>
      <c r="R10" s="725"/>
      <c r="S10" s="726"/>
      <c r="T10" s="725"/>
      <c r="U10" s="726"/>
      <c r="V10" s="725"/>
      <c r="W10" s="714"/>
      <c r="X10" s="714"/>
      <c r="Y10" s="714"/>
      <c r="Z10" s="714"/>
      <c r="AA10" s="714"/>
      <c r="AB10" s="714"/>
      <c r="AC10" s="711"/>
      <c r="AD10" s="711"/>
      <c r="AE10" s="711"/>
      <c r="AF10" s="711"/>
      <c r="AG10" s="711"/>
      <c r="AH10" s="711"/>
    </row>
    <row r="11" spans="1:34" ht="13.5">
      <c r="A11" s="1099" t="s">
        <v>852</v>
      </c>
      <c r="B11" s="1099"/>
      <c r="C11" s="724">
        <v>416174</v>
      </c>
      <c r="D11" s="725">
        <v>50.4</v>
      </c>
      <c r="E11" s="726">
        <v>129392</v>
      </c>
      <c r="F11" s="725">
        <v>49.1</v>
      </c>
      <c r="G11" s="726">
        <v>425198</v>
      </c>
      <c r="H11" s="725">
        <v>51.1</v>
      </c>
      <c r="I11" s="726">
        <v>135235</v>
      </c>
      <c r="J11" s="725">
        <v>50.3</v>
      </c>
      <c r="K11" s="726">
        <v>410605</v>
      </c>
      <c r="L11" s="725">
        <v>49.8</v>
      </c>
      <c r="M11" s="726">
        <v>131012</v>
      </c>
      <c r="N11" s="725">
        <v>48.7</v>
      </c>
      <c r="O11" s="726">
        <v>403257</v>
      </c>
      <c r="P11" s="725">
        <v>49.787888141243286</v>
      </c>
      <c r="Q11" s="726">
        <v>130209</v>
      </c>
      <c r="R11" s="725">
        <v>48.61574189886982</v>
      </c>
      <c r="S11" s="726">
        <v>375753</v>
      </c>
      <c r="T11" s="725">
        <v>47.83670341226061</v>
      </c>
      <c r="U11" s="726">
        <v>123807</v>
      </c>
      <c r="V11" s="725">
        <v>46.79944660326292</v>
      </c>
      <c r="W11" s="714"/>
      <c r="X11" s="714"/>
      <c r="Y11" s="714"/>
      <c r="Z11" s="714"/>
      <c r="AA11" s="714"/>
      <c r="AB11" s="714"/>
      <c r="AC11" s="711"/>
      <c r="AD11" s="711"/>
      <c r="AE11" s="711"/>
      <c r="AF11" s="711"/>
      <c r="AG11" s="711"/>
      <c r="AH11" s="711"/>
    </row>
    <row r="12" spans="1:34" ht="13.5">
      <c r="A12" s="714"/>
      <c r="B12" s="728" t="s">
        <v>853</v>
      </c>
      <c r="C12" s="724">
        <v>400046</v>
      </c>
      <c r="D12" s="725">
        <v>48.1</v>
      </c>
      <c r="E12" s="726">
        <v>123605</v>
      </c>
      <c r="F12" s="725">
        <v>46.9</v>
      </c>
      <c r="G12" s="726">
        <v>406031</v>
      </c>
      <c r="H12" s="725">
        <v>48.8</v>
      </c>
      <c r="I12" s="726">
        <v>128618</v>
      </c>
      <c r="J12" s="725">
        <v>47.9</v>
      </c>
      <c r="K12" s="726">
        <v>390509</v>
      </c>
      <c r="L12" s="725">
        <v>47.3</v>
      </c>
      <c r="M12" s="726">
        <v>124693</v>
      </c>
      <c r="N12" s="725">
        <v>46.4</v>
      </c>
      <c r="O12" s="726">
        <v>373825</v>
      </c>
      <c r="P12" s="725">
        <v>46.15408358540651</v>
      </c>
      <c r="Q12" s="726">
        <v>120951</v>
      </c>
      <c r="R12" s="725">
        <v>45.159110341145414</v>
      </c>
      <c r="S12" s="726">
        <v>347093</v>
      </c>
      <c r="T12" s="725">
        <v>44.188030162026045</v>
      </c>
      <c r="U12" s="726">
        <v>115734</v>
      </c>
      <c r="V12" s="725">
        <v>43.74782648139468</v>
      </c>
      <c r="W12" s="714"/>
      <c r="X12" s="714"/>
      <c r="Y12" s="714"/>
      <c r="Z12" s="714"/>
      <c r="AA12" s="714"/>
      <c r="AB12" s="714"/>
      <c r="AC12" s="711"/>
      <c r="AD12" s="711"/>
      <c r="AE12" s="711"/>
      <c r="AF12" s="711"/>
      <c r="AG12" s="711"/>
      <c r="AH12" s="711"/>
    </row>
    <row r="13" spans="1:34" ht="13.5">
      <c r="A13" s="714"/>
      <c r="B13" s="728" t="s">
        <v>854</v>
      </c>
      <c r="C13" s="724">
        <v>16128</v>
      </c>
      <c r="D13" s="725">
        <v>1.9</v>
      </c>
      <c r="E13" s="726">
        <v>5748</v>
      </c>
      <c r="F13" s="725">
        <v>2.2</v>
      </c>
      <c r="G13" s="726">
        <v>19167</v>
      </c>
      <c r="H13" s="725">
        <v>2.3</v>
      </c>
      <c r="I13" s="726">
        <v>6617</v>
      </c>
      <c r="J13" s="725">
        <v>2.5</v>
      </c>
      <c r="K13" s="726">
        <v>20096</v>
      </c>
      <c r="L13" s="725">
        <v>2.4</v>
      </c>
      <c r="M13" s="726">
        <v>6319</v>
      </c>
      <c r="N13" s="725">
        <v>2.3</v>
      </c>
      <c r="O13" s="726">
        <v>29432</v>
      </c>
      <c r="P13" s="725">
        <v>3.63380455583678</v>
      </c>
      <c r="Q13" s="726">
        <v>9258</v>
      </c>
      <c r="R13" s="725">
        <v>3.456631557724403</v>
      </c>
      <c r="S13" s="726">
        <v>28660</v>
      </c>
      <c r="T13" s="725">
        <v>3.6486732502345665</v>
      </c>
      <c r="U13" s="726">
        <v>8073</v>
      </c>
      <c r="V13" s="725">
        <v>3.0516201218682433</v>
      </c>
      <c r="W13" s="714"/>
      <c r="X13" s="714"/>
      <c r="Y13" s="714"/>
      <c r="Z13" s="714"/>
      <c r="AA13" s="714"/>
      <c r="AB13" s="714"/>
      <c r="AC13" s="711"/>
      <c r="AD13" s="711"/>
      <c r="AE13" s="711"/>
      <c r="AF13" s="711"/>
      <c r="AG13" s="711"/>
      <c r="AH13" s="711"/>
    </row>
    <row r="14" spans="1:34" ht="14.25" thickBot="1">
      <c r="A14" s="1100" t="s">
        <v>855</v>
      </c>
      <c r="B14" s="1100"/>
      <c r="C14" s="729">
        <v>262032</v>
      </c>
      <c r="D14" s="730">
        <v>31.5</v>
      </c>
      <c r="E14" s="731">
        <v>85059</v>
      </c>
      <c r="F14" s="730">
        <v>32.3</v>
      </c>
      <c r="G14" s="731">
        <v>271378</v>
      </c>
      <c r="H14" s="730">
        <v>32.6</v>
      </c>
      <c r="I14" s="731">
        <v>88142</v>
      </c>
      <c r="J14" s="730">
        <v>32.8</v>
      </c>
      <c r="K14" s="731">
        <v>284281</v>
      </c>
      <c r="L14" s="730">
        <v>34.4</v>
      </c>
      <c r="M14" s="731">
        <v>89576</v>
      </c>
      <c r="N14" s="730">
        <v>33.3</v>
      </c>
      <c r="O14" s="731">
        <v>287755</v>
      </c>
      <c r="P14" s="730">
        <v>35.52750169763566</v>
      </c>
      <c r="Q14" s="731">
        <v>92218</v>
      </c>
      <c r="R14" s="730">
        <v>34.43115672825978</v>
      </c>
      <c r="S14" s="731">
        <v>274510</v>
      </c>
      <c r="T14" s="730">
        <v>34.94756782700247</v>
      </c>
      <c r="U14" s="731">
        <v>82007</v>
      </c>
      <c r="V14" s="730">
        <v>30.998911350681162</v>
      </c>
      <c r="W14" s="714"/>
      <c r="X14" s="714"/>
      <c r="Y14" s="714"/>
      <c r="Z14" s="714"/>
      <c r="AA14" s="714"/>
      <c r="AB14" s="714"/>
      <c r="AC14" s="711"/>
      <c r="AD14" s="711"/>
      <c r="AE14" s="711"/>
      <c r="AF14" s="711"/>
      <c r="AG14" s="711"/>
      <c r="AH14" s="711"/>
    </row>
    <row r="15" spans="1:34" ht="13.5">
      <c r="A15" s="732" t="s">
        <v>856</v>
      </c>
      <c r="B15" s="733"/>
      <c r="C15" s="733"/>
      <c r="D15" s="734"/>
      <c r="E15" s="733"/>
      <c r="F15" s="733"/>
      <c r="G15" s="733"/>
      <c r="H15" s="734"/>
      <c r="I15" s="734"/>
      <c r="J15" s="734"/>
      <c r="K15" s="733"/>
      <c r="L15" s="733"/>
      <c r="M15" s="713"/>
      <c r="N15" s="713"/>
      <c r="O15" s="713"/>
      <c r="P15" s="713"/>
      <c r="Q15" s="713"/>
      <c r="R15" s="713"/>
      <c r="S15" s="713"/>
      <c r="T15" s="713"/>
      <c r="U15" s="713"/>
      <c r="V15" s="713"/>
      <c r="W15" s="714"/>
      <c r="X15" s="714"/>
      <c r="Y15" s="714"/>
      <c r="Z15" s="714"/>
      <c r="AA15" s="714"/>
      <c r="AB15" s="714"/>
      <c r="AC15" s="711"/>
      <c r="AD15" s="711"/>
      <c r="AE15" s="711"/>
      <c r="AF15" s="711"/>
      <c r="AG15" s="711"/>
      <c r="AH15" s="711"/>
    </row>
    <row r="16" spans="1:34" ht="13.5">
      <c r="A16" s="732" t="s">
        <v>857</v>
      </c>
      <c r="B16" s="713"/>
      <c r="C16" s="713"/>
      <c r="D16" s="713"/>
      <c r="E16" s="713"/>
      <c r="F16" s="713"/>
      <c r="G16" s="713"/>
      <c r="H16" s="713"/>
      <c r="I16" s="713"/>
      <c r="J16" s="713"/>
      <c r="K16" s="713"/>
      <c r="L16" s="713"/>
      <c r="M16" s="713"/>
      <c r="N16" s="713"/>
      <c r="O16" s="713"/>
      <c r="P16" s="713"/>
      <c r="Q16" s="713"/>
      <c r="R16" s="713"/>
      <c r="S16" s="713"/>
      <c r="T16" s="713"/>
      <c r="U16" s="713"/>
      <c r="V16" s="713"/>
      <c r="W16" s="718"/>
      <c r="X16" s="718"/>
      <c r="Y16" s="718"/>
      <c r="Z16" s="718"/>
      <c r="AA16" s="718"/>
      <c r="AB16" s="718"/>
      <c r="AC16" s="711"/>
      <c r="AD16" s="711"/>
      <c r="AE16" s="711"/>
      <c r="AF16" s="711"/>
      <c r="AG16" s="711"/>
      <c r="AH16" s="711"/>
    </row>
    <row r="17" spans="1:34" ht="13.5">
      <c r="A17" s="715" t="s">
        <v>858</v>
      </c>
      <c r="B17" s="713"/>
      <c r="C17" s="713"/>
      <c r="D17" s="713"/>
      <c r="E17" s="713"/>
      <c r="F17" s="713"/>
      <c r="G17" s="713"/>
      <c r="H17" s="713"/>
      <c r="I17" s="713"/>
      <c r="J17" s="713"/>
      <c r="K17" s="713"/>
      <c r="L17" s="713"/>
      <c r="M17" s="713"/>
      <c r="N17" s="713"/>
      <c r="O17" s="713"/>
      <c r="P17" s="713"/>
      <c r="Q17" s="713"/>
      <c r="R17" s="713"/>
      <c r="S17" s="713"/>
      <c r="T17" s="713"/>
      <c r="U17" s="713"/>
      <c r="V17" s="713"/>
      <c r="W17" s="714"/>
      <c r="X17" s="714"/>
      <c r="Y17" s="714"/>
      <c r="Z17" s="714"/>
      <c r="AA17" s="714"/>
      <c r="AB17" s="714"/>
      <c r="AC17" s="714"/>
      <c r="AD17" s="714"/>
      <c r="AE17" s="714"/>
      <c r="AF17" s="714"/>
      <c r="AG17" s="714"/>
      <c r="AH17" s="714"/>
    </row>
    <row r="18" spans="1:34" ht="13.5">
      <c r="A18" s="718"/>
      <c r="B18" s="718"/>
      <c r="C18" s="718"/>
      <c r="D18" s="718"/>
      <c r="E18" s="718"/>
      <c r="F18" s="718"/>
      <c r="G18" s="718"/>
      <c r="H18" s="714"/>
      <c r="I18" s="714"/>
      <c r="J18" s="714"/>
      <c r="K18" s="714"/>
      <c r="L18" s="714"/>
      <c r="M18" s="714"/>
      <c r="N18" s="714"/>
      <c r="O18" s="714"/>
      <c r="P18" s="714"/>
      <c r="Q18" s="714"/>
      <c r="R18" s="714"/>
      <c r="S18" s="714"/>
      <c r="T18" s="714"/>
      <c r="U18" s="714"/>
      <c r="V18" s="714"/>
      <c r="W18" s="714"/>
      <c r="X18" s="714"/>
      <c r="Y18" s="735"/>
      <c r="Z18" s="735"/>
      <c r="AA18" s="735"/>
      <c r="AB18" s="735"/>
      <c r="AC18" s="735"/>
      <c r="AD18" s="735"/>
      <c r="AE18" s="711"/>
      <c r="AF18" s="711"/>
      <c r="AG18" s="711"/>
      <c r="AH18" s="711"/>
    </row>
  </sheetData>
  <sheetProtection/>
  <mergeCells count="20">
    <mergeCell ref="O6:O7"/>
    <mergeCell ref="Q6:Q7"/>
    <mergeCell ref="S6:S7"/>
    <mergeCell ref="U6:U7"/>
    <mergeCell ref="A5:B7"/>
    <mergeCell ref="C5:F5"/>
    <mergeCell ref="G5:J5"/>
    <mergeCell ref="K5:N5"/>
    <mergeCell ref="O5:R5"/>
    <mergeCell ref="S5:V5"/>
    <mergeCell ref="A8:B8"/>
    <mergeCell ref="A9:B9"/>
    <mergeCell ref="A11:B11"/>
    <mergeCell ref="A14:B14"/>
    <mergeCell ref="K6:K7"/>
    <mergeCell ref="M6:M7"/>
    <mergeCell ref="C6:C7"/>
    <mergeCell ref="E6:E7"/>
    <mergeCell ref="G6:G7"/>
    <mergeCell ref="I6:I7"/>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R43"/>
  <sheetViews>
    <sheetView zoomScalePageLayoutView="0" workbookViewId="0" topLeftCell="A1">
      <selection activeCell="A1" sqref="A1"/>
    </sheetView>
  </sheetViews>
  <sheetFormatPr defaultColWidth="9.140625" defaultRowHeight="15"/>
  <cols>
    <col min="1" max="1" width="26.28125" style="712" customWidth="1"/>
    <col min="2" max="2" width="6.8515625" style="712" customWidth="1"/>
    <col min="3" max="7" width="6.28125" style="712" customWidth="1"/>
    <col min="8" max="11" width="5.57421875" style="712" customWidth="1"/>
    <col min="12" max="17" width="6.28125" style="712" customWidth="1"/>
    <col min="18" max="21" width="5.57421875" style="712" customWidth="1"/>
    <col min="22" max="22" width="6.28125" style="712" customWidth="1"/>
    <col min="23" max="26" width="6.8515625" style="712" customWidth="1"/>
    <col min="27" max="27" width="6.28125" style="712" customWidth="1"/>
    <col min="28" max="31" width="5.57421875" style="712" customWidth="1"/>
    <col min="32" max="16384" width="9.00390625" style="712" customWidth="1"/>
  </cols>
  <sheetData>
    <row r="1" spans="1:43" ht="25.5">
      <c r="A1" s="709" t="s">
        <v>859</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10"/>
      <c r="AG1" s="710"/>
      <c r="AH1" s="710"/>
      <c r="AI1" s="710"/>
      <c r="AJ1" s="710"/>
      <c r="AK1" s="710"/>
      <c r="AL1" s="710"/>
      <c r="AM1" s="710"/>
      <c r="AN1" s="710"/>
      <c r="AO1" s="710"/>
      <c r="AP1" s="710"/>
      <c r="AQ1" s="710"/>
    </row>
    <row r="2" spans="1:43" ht="13.5">
      <c r="A2" s="713"/>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4"/>
      <c r="AG2" s="714"/>
      <c r="AH2" s="714"/>
      <c r="AI2" s="714"/>
      <c r="AJ2" s="714"/>
      <c r="AK2" s="714"/>
      <c r="AL2" s="714"/>
      <c r="AM2" s="714"/>
      <c r="AN2" s="714"/>
      <c r="AO2" s="714"/>
      <c r="AP2" s="714"/>
      <c r="AQ2" s="714"/>
    </row>
    <row r="3" spans="1:43" ht="13.5">
      <c r="A3" s="713"/>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4"/>
      <c r="AG3" s="714"/>
      <c r="AH3" s="714"/>
      <c r="AI3" s="714"/>
      <c r="AJ3" s="714"/>
      <c r="AK3" s="714"/>
      <c r="AL3" s="714"/>
      <c r="AM3" s="714"/>
      <c r="AN3" s="714"/>
      <c r="AO3" s="714"/>
      <c r="AP3" s="714"/>
      <c r="AQ3" s="714"/>
    </row>
    <row r="4" spans="1:43" ht="18.75" customHeight="1" thickBot="1">
      <c r="A4" s="736" t="s">
        <v>860</v>
      </c>
      <c r="B4" s="737"/>
      <c r="C4" s="737"/>
      <c r="D4" s="737"/>
      <c r="E4" s="737"/>
      <c r="F4" s="737"/>
      <c r="G4" s="737"/>
      <c r="H4" s="737"/>
      <c r="I4" s="737"/>
      <c r="J4" s="737"/>
      <c r="K4" s="737"/>
      <c r="L4" s="737"/>
      <c r="M4" s="737"/>
      <c r="N4" s="737"/>
      <c r="O4" s="737"/>
      <c r="P4" s="738"/>
      <c r="Q4" s="737"/>
      <c r="R4" s="737"/>
      <c r="S4" s="737"/>
      <c r="T4" s="737"/>
      <c r="U4" s="737"/>
      <c r="V4" s="737"/>
      <c r="W4" s="737"/>
      <c r="X4" s="737"/>
      <c r="Y4" s="737"/>
      <c r="Z4" s="737"/>
      <c r="AA4" s="737"/>
      <c r="AB4" s="737"/>
      <c r="AC4" s="738"/>
      <c r="AD4" s="738"/>
      <c r="AE4" s="739" t="s">
        <v>861</v>
      </c>
      <c r="AF4" s="718"/>
      <c r="AG4" s="714"/>
      <c r="AH4" s="714"/>
      <c r="AI4" s="714"/>
      <c r="AJ4" s="714"/>
      <c r="AK4" s="714"/>
      <c r="AL4" s="714"/>
      <c r="AM4" s="714"/>
      <c r="AN4" s="714"/>
      <c r="AO4" s="714"/>
      <c r="AP4" s="714"/>
      <c r="AQ4" s="714"/>
    </row>
    <row r="5" spans="1:44" ht="13.5">
      <c r="A5" s="1126" t="s">
        <v>862</v>
      </c>
      <c r="B5" s="1129" t="s">
        <v>863</v>
      </c>
      <c r="C5" s="1130"/>
      <c r="D5" s="1130"/>
      <c r="E5" s="1130"/>
      <c r="F5" s="1130"/>
      <c r="G5" s="1130"/>
      <c r="H5" s="1130"/>
      <c r="I5" s="1130"/>
      <c r="J5" s="1130"/>
      <c r="K5" s="1130"/>
      <c r="L5" s="1131" t="s">
        <v>864</v>
      </c>
      <c r="M5" s="1132"/>
      <c r="N5" s="1132"/>
      <c r="O5" s="1132"/>
      <c r="P5" s="1132"/>
      <c r="Q5" s="1132"/>
      <c r="R5" s="1132"/>
      <c r="S5" s="1132"/>
      <c r="T5" s="1132"/>
      <c r="U5" s="1132"/>
      <c r="V5" s="1133" t="s">
        <v>865</v>
      </c>
      <c r="W5" s="1134"/>
      <c r="X5" s="1134"/>
      <c r="Y5" s="1134"/>
      <c r="Z5" s="1134"/>
      <c r="AA5" s="1134"/>
      <c r="AB5" s="1134"/>
      <c r="AC5" s="1134"/>
      <c r="AD5" s="1134"/>
      <c r="AE5" s="1134"/>
      <c r="AF5" s="740"/>
      <c r="AG5" s="740"/>
      <c r="AH5" s="740"/>
      <c r="AI5" s="741"/>
      <c r="AJ5" s="741"/>
      <c r="AK5" s="741"/>
      <c r="AL5" s="741"/>
      <c r="AM5" s="741"/>
      <c r="AN5" s="741"/>
      <c r="AO5" s="741"/>
      <c r="AP5" s="741"/>
      <c r="AQ5" s="741"/>
      <c r="AR5" s="741"/>
    </row>
    <row r="6" spans="1:44" ht="13.5">
      <c r="A6" s="1127"/>
      <c r="B6" s="1119" t="s">
        <v>866</v>
      </c>
      <c r="C6" s="1121" t="s">
        <v>867</v>
      </c>
      <c r="D6" s="1122"/>
      <c r="E6" s="1122"/>
      <c r="F6" s="1123"/>
      <c r="G6" s="1124" t="s">
        <v>868</v>
      </c>
      <c r="H6" s="1115" t="s">
        <v>869</v>
      </c>
      <c r="I6" s="1115" t="s">
        <v>870</v>
      </c>
      <c r="J6" s="1115" t="s">
        <v>871</v>
      </c>
      <c r="K6" s="1117" t="s">
        <v>872</v>
      </c>
      <c r="L6" s="1119" t="s">
        <v>866</v>
      </c>
      <c r="M6" s="1121" t="s">
        <v>867</v>
      </c>
      <c r="N6" s="1122"/>
      <c r="O6" s="1122"/>
      <c r="P6" s="1123"/>
      <c r="Q6" s="1124" t="s">
        <v>868</v>
      </c>
      <c r="R6" s="1115" t="s">
        <v>869</v>
      </c>
      <c r="S6" s="1115" t="s">
        <v>870</v>
      </c>
      <c r="T6" s="1115" t="s">
        <v>871</v>
      </c>
      <c r="U6" s="1117" t="s">
        <v>872</v>
      </c>
      <c r="V6" s="1119" t="s">
        <v>866</v>
      </c>
      <c r="W6" s="1121" t="s">
        <v>867</v>
      </c>
      <c r="X6" s="1122"/>
      <c r="Y6" s="1122"/>
      <c r="Z6" s="1123"/>
      <c r="AA6" s="1124" t="s">
        <v>868</v>
      </c>
      <c r="AB6" s="1115" t="s">
        <v>869</v>
      </c>
      <c r="AC6" s="1115" t="s">
        <v>870</v>
      </c>
      <c r="AD6" s="1115" t="s">
        <v>871</v>
      </c>
      <c r="AE6" s="1117" t="s">
        <v>872</v>
      </c>
      <c r="AF6" s="740"/>
      <c r="AG6" s="742"/>
      <c r="AH6" s="742"/>
      <c r="AI6" s="741"/>
      <c r="AJ6" s="741"/>
      <c r="AK6" s="741"/>
      <c r="AL6" s="741"/>
      <c r="AM6" s="741"/>
      <c r="AN6" s="741"/>
      <c r="AO6" s="741"/>
      <c r="AP6" s="741"/>
      <c r="AQ6" s="741"/>
      <c r="AR6" s="741"/>
    </row>
    <row r="7" spans="1:44" ht="26.25" customHeight="1">
      <c r="A7" s="1128"/>
      <c r="B7" s="1120"/>
      <c r="C7" s="743" t="s">
        <v>696</v>
      </c>
      <c r="D7" s="744" t="s">
        <v>873</v>
      </c>
      <c r="E7" s="744" t="s">
        <v>874</v>
      </c>
      <c r="F7" s="743" t="s">
        <v>875</v>
      </c>
      <c r="G7" s="1125"/>
      <c r="H7" s="1116"/>
      <c r="I7" s="1116"/>
      <c r="J7" s="1116"/>
      <c r="K7" s="1118"/>
      <c r="L7" s="1120"/>
      <c r="M7" s="743" t="s">
        <v>696</v>
      </c>
      <c r="N7" s="744" t="s">
        <v>873</v>
      </c>
      <c r="O7" s="744" t="s">
        <v>874</v>
      </c>
      <c r="P7" s="743" t="s">
        <v>875</v>
      </c>
      <c r="Q7" s="1125"/>
      <c r="R7" s="1116"/>
      <c r="S7" s="1116"/>
      <c r="T7" s="1116"/>
      <c r="U7" s="1118"/>
      <c r="V7" s="1120"/>
      <c r="W7" s="743" t="s">
        <v>696</v>
      </c>
      <c r="X7" s="744" t="s">
        <v>873</v>
      </c>
      <c r="Y7" s="744" t="s">
        <v>874</v>
      </c>
      <c r="Z7" s="743" t="s">
        <v>875</v>
      </c>
      <c r="AA7" s="1125"/>
      <c r="AB7" s="1116"/>
      <c r="AC7" s="1116"/>
      <c r="AD7" s="1116"/>
      <c r="AE7" s="1118"/>
      <c r="AF7" s="740"/>
      <c r="AG7" s="742"/>
      <c r="AH7" s="742"/>
      <c r="AI7" s="741"/>
      <c r="AJ7" s="741"/>
      <c r="AK7" s="741"/>
      <c r="AL7" s="741"/>
      <c r="AM7" s="741"/>
      <c r="AN7" s="741"/>
      <c r="AO7" s="741"/>
      <c r="AP7" s="741"/>
      <c r="AQ7" s="741"/>
      <c r="AR7" s="741"/>
    </row>
    <row r="8" spans="1:44" ht="13.5">
      <c r="A8" s="745"/>
      <c r="B8" s="746"/>
      <c r="C8" s="747"/>
      <c r="D8" s="748"/>
      <c r="E8" s="749"/>
      <c r="F8" s="749"/>
      <c r="G8" s="748"/>
      <c r="H8" s="750"/>
      <c r="I8" s="750"/>
      <c r="J8" s="750"/>
      <c r="K8" s="750"/>
      <c r="L8" s="751"/>
      <c r="M8" s="748"/>
      <c r="N8" s="752"/>
      <c r="O8" s="749"/>
      <c r="P8" s="749"/>
      <c r="Q8" s="749"/>
      <c r="R8" s="750"/>
      <c r="S8" s="750"/>
      <c r="T8" s="750"/>
      <c r="U8" s="750"/>
      <c r="V8" s="751"/>
      <c r="W8" s="748"/>
      <c r="X8" s="749"/>
      <c r="Y8" s="749"/>
      <c r="Z8" s="749"/>
      <c r="AA8" s="750"/>
      <c r="AB8" s="750"/>
      <c r="AC8" s="750"/>
      <c r="AD8" s="750"/>
      <c r="AE8" s="750"/>
      <c r="AF8" s="751"/>
      <c r="AG8" s="753"/>
      <c r="AH8" s="741"/>
      <c r="AI8" s="741"/>
      <c r="AJ8" s="741"/>
      <c r="AK8" s="741"/>
      <c r="AL8" s="741"/>
      <c r="AM8" s="741"/>
      <c r="AN8" s="741"/>
      <c r="AO8" s="741"/>
      <c r="AP8" s="741"/>
      <c r="AQ8" s="741"/>
      <c r="AR8" s="741"/>
    </row>
    <row r="9" spans="1:44" ht="13.5">
      <c r="A9" s="754" t="s">
        <v>866</v>
      </c>
      <c r="B9" s="755">
        <v>115734</v>
      </c>
      <c r="C9" s="756">
        <v>87195</v>
      </c>
      <c r="D9" s="756">
        <v>59526</v>
      </c>
      <c r="E9" s="756">
        <v>2522</v>
      </c>
      <c r="F9" s="756">
        <v>25147</v>
      </c>
      <c r="G9" s="756">
        <v>8143</v>
      </c>
      <c r="H9" s="756">
        <v>3085</v>
      </c>
      <c r="I9" s="756">
        <v>9160</v>
      </c>
      <c r="J9" s="756">
        <v>5464</v>
      </c>
      <c r="K9" s="756">
        <v>198</v>
      </c>
      <c r="L9" s="756">
        <v>62966</v>
      </c>
      <c r="M9" s="756">
        <v>45741</v>
      </c>
      <c r="N9" s="756">
        <v>37836</v>
      </c>
      <c r="O9" s="756">
        <v>1091</v>
      </c>
      <c r="P9" s="756">
        <v>6814</v>
      </c>
      <c r="Q9" s="756">
        <v>5542</v>
      </c>
      <c r="R9" s="757">
        <v>2432</v>
      </c>
      <c r="S9" s="757">
        <v>6963</v>
      </c>
      <c r="T9" s="757">
        <v>1114</v>
      </c>
      <c r="U9" s="757">
        <v>22</v>
      </c>
      <c r="V9" s="756">
        <v>52768</v>
      </c>
      <c r="W9" s="756">
        <v>41454</v>
      </c>
      <c r="X9" s="756">
        <v>21690</v>
      </c>
      <c r="Y9" s="756">
        <v>1431</v>
      </c>
      <c r="Z9" s="756">
        <v>18333</v>
      </c>
      <c r="AA9" s="756">
        <v>2601</v>
      </c>
      <c r="AB9" s="757">
        <v>653</v>
      </c>
      <c r="AC9" s="757">
        <v>2197</v>
      </c>
      <c r="AD9" s="757">
        <v>4350</v>
      </c>
      <c r="AE9" s="757">
        <v>176</v>
      </c>
      <c r="AF9" s="758"/>
      <c r="AG9" s="759"/>
      <c r="AH9" s="759"/>
      <c r="AI9" s="759"/>
      <c r="AJ9" s="759"/>
      <c r="AK9" s="759"/>
      <c r="AL9" s="759"/>
      <c r="AM9" s="759"/>
      <c r="AN9" s="759"/>
      <c r="AO9" s="759"/>
      <c r="AP9" s="759"/>
      <c r="AQ9" s="759"/>
      <c r="AR9" s="759"/>
    </row>
    <row r="10" spans="1:44" ht="13.5">
      <c r="A10" s="760"/>
      <c r="B10" s="761"/>
      <c r="C10" s="762"/>
      <c r="D10" s="763"/>
      <c r="E10" s="726"/>
      <c r="F10" s="726"/>
      <c r="G10" s="726"/>
      <c r="H10" s="726"/>
      <c r="I10" s="726"/>
      <c r="J10" s="726"/>
      <c r="K10" s="726"/>
      <c r="L10" s="764"/>
      <c r="M10" s="765"/>
      <c r="N10" s="766"/>
      <c r="O10" s="726"/>
      <c r="P10" s="767"/>
      <c r="Q10" s="768"/>
      <c r="R10" s="769"/>
      <c r="S10" s="769"/>
      <c r="T10" s="726"/>
      <c r="U10" s="726"/>
      <c r="V10" s="726"/>
      <c r="W10" s="726"/>
      <c r="X10" s="726"/>
      <c r="Y10" s="726"/>
      <c r="Z10" s="726"/>
      <c r="AA10" s="726"/>
      <c r="AB10" s="764"/>
      <c r="AC10" s="764"/>
      <c r="AD10" s="726"/>
      <c r="AE10" s="726"/>
      <c r="AF10" s="726"/>
      <c r="AG10" s="741"/>
      <c r="AH10" s="741"/>
      <c r="AI10" s="741"/>
      <c r="AJ10" s="741"/>
      <c r="AK10" s="741"/>
      <c r="AL10" s="741"/>
      <c r="AM10" s="741"/>
      <c r="AN10" s="741"/>
      <c r="AO10" s="741"/>
      <c r="AP10" s="741"/>
      <c r="AQ10" s="741"/>
      <c r="AR10" s="741"/>
    </row>
    <row r="11" spans="1:44" ht="13.5">
      <c r="A11" s="770" t="s">
        <v>876</v>
      </c>
      <c r="B11" s="771">
        <v>4022</v>
      </c>
      <c r="C11" s="772">
        <v>559</v>
      </c>
      <c r="D11" s="772">
        <v>241</v>
      </c>
      <c r="E11" s="772">
        <v>8</v>
      </c>
      <c r="F11" s="772">
        <v>310</v>
      </c>
      <c r="G11" s="772">
        <v>76</v>
      </c>
      <c r="H11" s="772">
        <v>178</v>
      </c>
      <c r="I11" s="772">
        <v>1564</v>
      </c>
      <c r="J11" s="772">
        <v>1643</v>
      </c>
      <c r="K11" s="772" t="s">
        <v>25</v>
      </c>
      <c r="L11" s="772">
        <v>2147</v>
      </c>
      <c r="M11" s="772">
        <v>232</v>
      </c>
      <c r="N11" s="772">
        <v>157</v>
      </c>
      <c r="O11" s="772">
        <v>5</v>
      </c>
      <c r="P11" s="772">
        <v>70</v>
      </c>
      <c r="Q11" s="772">
        <v>53</v>
      </c>
      <c r="R11" s="773">
        <v>159</v>
      </c>
      <c r="S11" s="773">
        <v>1372</v>
      </c>
      <c r="T11" s="773">
        <v>330</v>
      </c>
      <c r="U11" s="773" t="s">
        <v>25</v>
      </c>
      <c r="V11" s="772">
        <v>1875</v>
      </c>
      <c r="W11" s="772">
        <v>327</v>
      </c>
      <c r="X11" s="772">
        <v>84</v>
      </c>
      <c r="Y11" s="772">
        <v>3</v>
      </c>
      <c r="Z11" s="772">
        <v>240</v>
      </c>
      <c r="AA11" s="772">
        <v>23</v>
      </c>
      <c r="AB11" s="773">
        <v>19</v>
      </c>
      <c r="AC11" s="773">
        <v>192</v>
      </c>
      <c r="AD11" s="773">
        <v>1313</v>
      </c>
      <c r="AE11" s="773" t="s">
        <v>25</v>
      </c>
      <c r="AF11" s="774"/>
      <c r="AG11" s="711"/>
      <c r="AH11" s="711"/>
      <c r="AI11" s="711"/>
      <c r="AJ11" s="711"/>
      <c r="AK11" s="711"/>
      <c r="AL11" s="711"/>
      <c r="AM11" s="711"/>
      <c r="AN11" s="711"/>
      <c r="AO11" s="711"/>
      <c r="AP11" s="711"/>
      <c r="AQ11" s="711"/>
      <c r="AR11" s="711"/>
    </row>
    <row r="12" spans="1:44" ht="13.5">
      <c r="A12" s="770" t="s">
        <v>877</v>
      </c>
      <c r="B12" s="771">
        <v>246</v>
      </c>
      <c r="C12" s="772">
        <v>38</v>
      </c>
      <c r="D12" s="772">
        <v>28</v>
      </c>
      <c r="E12" s="772">
        <v>1</v>
      </c>
      <c r="F12" s="772">
        <v>9</v>
      </c>
      <c r="G12" s="772">
        <v>15</v>
      </c>
      <c r="H12" s="772">
        <v>35</v>
      </c>
      <c r="I12" s="772">
        <v>79</v>
      </c>
      <c r="J12" s="772">
        <v>79</v>
      </c>
      <c r="K12" s="772" t="s">
        <v>25</v>
      </c>
      <c r="L12" s="772">
        <v>181</v>
      </c>
      <c r="M12" s="772">
        <v>28</v>
      </c>
      <c r="N12" s="772">
        <v>23</v>
      </c>
      <c r="O12" s="772" t="s">
        <v>25</v>
      </c>
      <c r="P12" s="772">
        <v>5</v>
      </c>
      <c r="Q12" s="772">
        <v>11</v>
      </c>
      <c r="R12" s="773">
        <v>35</v>
      </c>
      <c r="S12" s="773">
        <v>78</v>
      </c>
      <c r="T12" s="773">
        <v>29</v>
      </c>
      <c r="U12" s="773" t="s">
        <v>25</v>
      </c>
      <c r="V12" s="772">
        <v>65</v>
      </c>
      <c r="W12" s="772">
        <v>10</v>
      </c>
      <c r="X12" s="772">
        <v>5</v>
      </c>
      <c r="Y12" s="772">
        <v>1</v>
      </c>
      <c r="Z12" s="772">
        <v>4</v>
      </c>
      <c r="AA12" s="772">
        <v>4</v>
      </c>
      <c r="AB12" s="773" t="s">
        <v>25</v>
      </c>
      <c r="AC12" s="773">
        <v>1</v>
      </c>
      <c r="AD12" s="773">
        <v>50</v>
      </c>
      <c r="AE12" s="773" t="s">
        <v>25</v>
      </c>
      <c r="AF12" s="774"/>
      <c r="AG12" s="711"/>
      <c r="AH12" s="711"/>
      <c r="AI12" s="711"/>
      <c r="AJ12" s="711"/>
      <c r="AK12" s="711"/>
      <c r="AL12" s="711"/>
      <c r="AM12" s="711"/>
      <c r="AN12" s="711"/>
      <c r="AO12" s="711"/>
      <c r="AP12" s="711"/>
      <c r="AQ12" s="711"/>
      <c r="AR12" s="711"/>
    </row>
    <row r="13" spans="1:44" ht="13.5">
      <c r="A13" s="775"/>
      <c r="B13" s="776"/>
      <c r="C13" s="777"/>
      <c r="D13" s="763"/>
      <c r="E13" s="768"/>
      <c r="F13" s="768"/>
      <c r="G13" s="767"/>
      <c r="H13" s="768"/>
      <c r="I13" s="768"/>
      <c r="J13" s="768"/>
      <c r="K13" s="768"/>
      <c r="L13" s="778"/>
      <c r="M13" s="765"/>
      <c r="N13" s="766"/>
      <c r="O13" s="768"/>
      <c r="P13" s="767"/>
      <c r="Q13" s="768"/>
      <c r="R13" s="768"/>
      <c r="S13" s="768"/>
      <c r="T13" s="768"/>
      <c r="U13" s="768"/>
      <c r="V13" s="768"/>
      <c r="W13" s="768"/>
      <c r="X13" s="768"/>
      <c r="Y13" s="768"/>
      <c r="Z13" s="768"/>
      <c r="AA13" s="768"/>
      <c r="AB13" s="764"/>
      <c r="AC13" s="778"/>
      <c r="AD13" s="768"/>
      <c r="AE13" s="768"/>
      <c r="AF13" s="768"/>
      <c r="AG13" s="711"/>
      <c r="AH13" s="711"/>
      <c r="AI13" s="711"/>
      <c r="AJ13" s="711"/>
      <c r="AK13" s="711"/>
      <c r="AL13" s="711"/>
      <c r="AM13" s="711"/>
      <c r="AN13" s="711"/>
      <c r="AO13" s="711"/>
      <c r="AP13" s="711"/>
      <c r="AQ13" s="711"/>
      <c r="AR13" s="711"/>
    </row>
    <row r="14" spans="1:44" ht="13.5">
      <c r="A14" s="770" t="s">
        <v>878</v>
      </c>
      <c r="B14" s="771">
        <v>15</v>
      </c>
      <c r="C14" s="772">
        <v>9</v>
      </c>
      <c r="D14" s="772">
        <v>8</v>
      </c>
      <c r="E14" s="772" t="s">
        <v>25</v>
      </c>
      <c r="F14" s="772">
        <v>1</v>
      </c>
      <c r="G14" s="772">
        <v>6</v>
      </c>
      <c r="H14" s="772" t="s">
        <v>25</v>
      </c>
      <c r="I14" s="772" t="s">
        <v>25</v>
      </c>
      <c r="J14" s="772" t="s">
        <v>25</v>
      </c>
      <c r="K14" s="772" t="s">
        <v>25</v>
      </c>
      <c r="L14" s="772">
        <v>10</v>
      </c>
      <c r="M14" s="772">
        <v>7</v>
      </c>
      <c r="N14" s="772">
        <v>6</v>
      </c>
      <c r="O14" s="772" t="s">
        <v>25</v>
      </c>
      <c r="P14" s="772">
        <v>1</v>
      </c>
      <c r="Q14" s="772">
        <v>3</v>
      </c>
      <c r="R14" s="773" t="s">
        <v>25</v>
      </c>
      <c r="S14" s="773" t="s">
        <v>25</v>
      </c>
      <c r="T14" s="773" t="s">
        <v>25</v>
      </c>
      <c r="U14" s="773" t="s">
        <v>25</v>
      </c>
      <c r="V14" s="772">
        <v>5</v>
      </c>
      <c r="W14" s="772">
        <v>2</v>
      </c>
      <c r="X14" s="772">
        <v>2</v>
      </c>
      <c r="Y14" s="772" t="s">
        <v>25</v>
      </c>
      <c r="Z14" s="772" t="s">
        <v>25</v>
      </c>
      <c r="AA14" s="772">
        <v>3</v>
      </c>
      <c r="AB14" s="773" t="s">
        <v>25</v>
      </c>
      <c r="AC14" s="773" t="s">
        <v>25</v>
      </c>
      <c r="AD14" s="773" t="s">
        <v>25</v>
      </c>
      <c r="AE14" s="773" t="s">
        <v>25</v>
      </c>
      <c r="AF14" s="774"/>
      <c r="AG14" s="711"/>
      <c r="AH14" s="711"/>
      <c r="AI14" s="711"/>
      <c r="AJ14" s="711"/>
      <c r="AK14" s="711"/>
      <c r="AL14" s="711"/>
      <c r="AM14" s="711"/>
      <c r="AN14" s="711"/>
      <c r="AO14" s="711"/>
      <c r="AP14" s="711"/>
      <c r="AQ14" s="711"/>
      <c r="AR14" s="711"/>
    </row>
    <row r="15" spans="1:44" ht="13.5">
      <c r="A15" s="770" t="s">
        <v>879</v>
      </c>
      <c r="B15" s="771">
        <v>8401</v>
      </c>
      <c r="C15" s="772">
        <v>4995</v>
      </c>
      <c r="D15" s="772">
        <v>4293</v>
      </c>
      <c r="E15" s="772">
        <v>49</v>
      </c>
      <c r="F15" s="772">
        <v>653</v>
      </c>
      <c r="G15" s="772">
        <v>1362</v>
      </c>
      <c r="H15" s="772">
        <v>405</v>
      </c>
      <c r="I15" s="772">
        <v>1303</v>
      </c>
      <c r="J15" s="772">
        <v>335</v>
      </c>
      <c r="K15" s="772" t="s">
        <v>25</v>
      </c>
      <c r="L15" s="772">
        <v>7032</v>
      </c>
      <c r="M15" s="772">
        <v>4183</v>
      </c>
      <c r="N15" s="772">
        <v>3675</v>
      </c>
      <c r="O15" s="772">
        <v>19</v>
      </c>
      <c r="P15" s="772">
        <v>489</v>
      </c>
      <c r="Q15" s="772">
        <v>1005</v>
      </c>
      <c r="R15" s="773">
        <v>396</v>
      </c>
      <c r="S15" s="773">
        <v>1294</v>
      </c>
      <c r="T15" s="773">
        <v>153</v>
      </c>
      <c r="U15" s="773" t="s">
        <v>25</v>
      </c>
      <c r="V15" s="772">
        <v>1369</v>
      </c>
      <c r="W15" s="772">
        <v>812</v>
      </c>
      <c r="X15" s="772">
        <v>618</v>
      </c>
      <c r="Y15" s="772">
        <v>30</v>
      </c>
      <c r="Z15" s="772">
        <v>164</v>
      </c>
      <c r="AA15" s="772">
        <v>357</v>
      </c>
      <c r="AB15" s="773">
        <v>9</v>
      </c>
      <c r="AC15" s="773">
        <v>9</v>
      </c>
      <c r="AD15" s="773">
        <v>182</v>
      </c>
      <c r="AE15" s="773" t="s">
        <v>25</v>
      </c>
      <c r="AF15" s="774"/>
      <c r="AG15" s="711"/>
      <c r="AH15" s="711"/>
      <c r="AI15" s="711"/>
      <c r="AJ15" s="711"/>
      <c r="AK15" s="711"/>
      <c r="AL15" s="711"/>
      <c r="AM15" s="711"/>
      <c r="AN15" s="711"/>
      <c r="AO15" s="711"/>
      <c r="AP15" s="711"/>
      <c r="AQ15" s="711"/>
      <c r="AR15" s="711"/>
    </row>
    <row r="16" spans="1:44" ht="13.5">
      <c r="A16" s="770" t="s">
        <v>880</v>
      </c>
      <c r="B16" s="771">
        <v>13033</v>
      </c>
      <c r="C16" s="772">
        <v>10915</v>
      </c>
      <c r="D16" s="772">
        <v>8539</v>
      </c>
      <c r="E16" s="772">
        <v>756</v>
      </c>
      <c r="F16" s="772">
        <v>1620</v>
      </c>
      <c r="G16" s="772">
        <v>1062</v>
      </c>
      <c r="H16" s="772">
        <v>155</v>
      </c>
      <c r="I16" s="772">
        <v>453</v>
      </c>
      <c r="J16" s="772">
        <v>273</v>
      </c>
      <c r="K16" s="772">
        <v>175</v>
      </c>
      <c r="L16" s="772">
        <v>9404</v>
      </c>
      <c r="M16" s="772">
        <v>8005</v>
      </c>
      <c r="N16" s="772">
        <v>6848</v>
      </c>
      <c r="O16" s="772">
        <v>544</v>
      </c>
      <c r="P16" s="772">
        <v>613</v>
      </c>
      <c r="Q16" s="772">
        <v>774</v>
      </c>
      <c r="R16" s="773">
        <v>139</v>
      </c>
      <c r="S16" s="773">
        <v>395</v>
      </c>
      <c r="T16" s="773">
        <v>71</v>
      </c>
      <c r="U16" s="773">
        <v>20</v>
      </c>
      <c r="V16" s="772">
        <v>3629</v>
      </c>
      <c r="W16" s="772">
        <v>2910</v>
      </c>
      <c r="X16" s="772">
        <v>1691</v>
      </c>
      <c r="Y16" s="772">
        <v>212</v>
      </c>
      <c r="Z16" s="772">
        <v>1007</v>
      </c>
      <c r="AA16" s="772">
        <v>288</v>
      </c>
      <c r="AB16" s="773">
        <v>16</v>
      </c>
      <c r="AC16" s="773">
        <v>58</v>
      </c>
      <c r="AD16" s="773">
        <v>202</v>
      </c>
      <c r="AE16" s="773">
        <v>155</v>
      </c>
      <c r="AF16" s="779"/>
      <c r="AG16" s="711"/>
      <c r="AH16" s="711"/>
      <c r="AI16" s="711"/>
      <c r="AJ16" s="711"/>
      <c r="AK16" s="711"/>
      <c r="AL16" s="711"/>
      <c r="AM16" s="711"/>
      <c r="AN16" s="711"/>
      <c r="AO16" s="711"/>
      <c r="AP16" s="711"/>
      <c r="AQ16" s="711"/>
      <c r="AR16" s="711"/>
    </row>
    <row r="17" spans="1:44" ht="13.5">
      <c r="A17" s="775"/>
      <c r="B17" s="776"/>
      <c r="C17" s="777"/>
      <c r="D17" s="763"/>
      <c r="E17" s="726"/>
      <c r="F17" s="726"/>
      <c r="G17" s="726"/>
      <c r="H17" s="726"/>
      <c r="I17" s="726"/>
      <c r="J17" s="726"/>
      <c r="K17" s="726"/>
      <c r="L17" s="764"/>
      <c r="M17" s="765"/>
      <c r="N17" s="766"/>
      <c r="O17" s="726"/>
      <c r="P17" s="768"/>
      <c r="Q17" s="768"/>
      <c r="R17" s="769"/>
      <c r="S17" s="769"/>
      <c r="T17" s="726"/>
      <c r="U17" s="726"/>
      <c r="V17" s="726"/>
      <c r="W17" s="726"/>
      <c r="X17" s="726"/>
      <c r="Y17" s="726"/>
      <c r="Z17" s="726"/>
      <c r="AA17" s="726"/>
      <c r="AB17" s="764"/>
      <c r="AC17" s="764"/>
      <c r="AD17" s="726"/>
      <c r="AE17" s="726"/>
      <c r="AF17" s="726"/>
      <c r="AG17" s="711"/>
      <c r="AH17" s="711"/>
      <c r="AI17" s="711"/>
      <c r="AJ17" s="711"/>
      <c r="AK17" s="711"/>
      <c r="AL17" s="711"/>
      <c r="AM17" s="711"/>
      <c r="AN17" s="711"/>
      <c r="AO17" s="711"/>
      <c r="AP17" s="711"/>
      <c r="AQ17" s="711"/>
      <c r="AR17" s="711"/>
    </row>
    <row r="18" spans="1:44" ht="13.5">
      <c r="A18" s="770" t="s">
        <v>881</v>
      </c>
      <c r="B18" s="771">
        <v>597</v>
      </c>
      <c r="C18" s="772">
        <v>594</v>
      </c>
      <c r="D18" s="772">
        <v>555</v>
      </c>
      <c r="E18" s="772">
        <v>3</v>
      </c>
      <c r="F18" s="772">
        <v>36</v>
      </c>
      <c r="G18" s="772" t="s">
        <v>25</v>
      </c>
      <c r="H18" s="772" t="s">
        <v>25</v>
      </c>
      <c r="I18" s="772" t="s">
        <v>25</v>
      </c>
      <c r="J18" s="772" t="s">
        <v>25</v>
      </c>
      <c r="K18" s="772" t="s">
        <v>25</v>
      </c>
      <c r="L18" s="772">
        <v>518</v>
      </c>
      <c r="M18" s="772">
        <v>515</v>
      </c>
      <c r="N18" s="772">
        <v>499</v>
      </c>
      <c r="O18" s="772">
        <v>2</v>
      </c>
      <c r="P18" s="772">
        <v>14</v>
      </c>
      <c r="Q18" s="772" t="s">
        <v>25</v>
      </c>
      <c r="R18" s="773" t="s">
        <v>25</v>
      </c>
      <c r="S18" s="773" t="s">
        <v>25</v>
      </c>
      <c r="T18" s="773" t="s">
        <v>25</v>
      </c>
      <c r="U18" s="773" t="s">
        <v>25</v>
      </c>
      <c r="V18" s="772">
        <v>79</v>
      </c>
      <c r="W18" s="772">
        <v>79</v>
      </c>
      <c r="X18" s="772">
        <v>56</v>
      </c>
      <c r="Y18" s="772">
        <v>1</v>
      </c>
      <c r="Z18" s="772">
        <v>22</v>
      </c>
      <c r="AA18" s="772" t="s">
        <v>25</v>
      </c>
      <c r="AB18" s="773" t="s">
        <v>25</v>
      </c>
      <c r="AC18" s="773" t="s">
        <v>25</v>
      </c>
      <c r="AD18" s="773" t="s">
        <v>25</v>
      </c>
      <c r="AE18" s="773" t="s">
        <v>25</v>
      </c>
      <c r="AF18" s="780"/>
      <c r="AG18" s="711"/>
      <c r="AH18" s="711"/>
      <c r="AI18" s="711"/>
      <c r="AJ18" s="711"/>
      <c r="AK18" s="711"/>
      <c r="AL18" s="711"/>
      <c r="AM18" s="711"/>
      <c r="AN18" s="711"/>
      <c r="AO18" s="711"/>
      <c r="AP18" s="711"/>
      <c r="AQ18" s="711"/>
      <c r="AR18" s="711"/>
    </row>
    <row r="19" spans="1:44" ht="13.5">
      <c r="A19" s="770" t="s">
        <v>882</v>
      </c>
      <c r="B19" s="771">
        <v>2096</v>
      </c>
      <c r="C19" s="772">
        <v>1889</v>
      </c>
      <c r="D19" s="772">
        <v>1525</v>
      </c>
      <c r="E19" s="772">
        <v>129</v>
      </c>
      <c r="F19" s="772">
        <v>235</v>
      </c>
      <c r="G19" s="772">
        <v>124</v>
      </c>
      <c r="H19" s="772">
        <v>13</v>
      </c>
      <c r="I19" s="772">
        <v>65</v>
      </c>
      <c r="J19" s="772">
        <v>5</v>
      </c>
      <c r="K19" s="772" t="s">
        <v>25</v>
      </c>
      <c r="L19" s="772">
        <v>1418</v>
      </c>
      <c r="M19" s="772">
        <v>1248</v>
      </c>
      <c r="N19" s="772">
        <v>1129</v>
      </c>
      <c r="O19" s="772">
        <v>32</v>
      </c>
      <c r="P19" s="772">
        <v>87</v>
      </c>
      <c r="Q19" s="772">
        <v>103</v>
      </c>
      <c r="R19" s="773">
        <v>12</v>
      </c>
      <c r="S19" s="773">
        <v>54</v>
      </c>
      <c r="T19" s="773">
        <v>1</v>
      </c>
      <c r="U19" s="773" t="s">
        <v>25</v>
      </c>
      <c r="V19" s="772">
        <v>678</v>
      </c>
      <c r="W19" s="772">
        <v>641</v>
      </c>
      <c r="X19" s="772">
        <v>396</v>
      </c>
      <c r="Y19" s="772">
        <v>97</v>
      </c>
      <c r="Z19" s="772">
        <v>148</v>
      </c>
      <c r="AA19" s="772">
        <v>21</v>
      </c>
      <c r="AB19" s="773">
        <v>1</v>
      </c>
      <c r="AC19" s="773">
        <v>11</v>
      </c>
      <c r="AD19" s="773">
        <v>4</v>
      </c>
      <c r="AE19" s="773" t="s">
        <v>25</v>
      </c>
      <c r="AF19" s="780"/>
      <c r="AG19" s="711"/>
      <c r="AH19" s="711"/>
      <c r="AI19" s="711"/>
      <c r="AJ19" s="711"/>
      <c r="AK19" s="711"/>
      <c r="AL19" s="711"/>
      <c r="AM19" s="711"/>
      <c r="AN19" s="711"/>
      <c r="AO19" s="711"/>
      <c r="AP19" s="711"/>
      <c r="AQ19" s="711"/>
      <c r="AR19" s="711"/>
    </row>
    <row r="20" spans="1:44" ht="13.5">
      <c r="A20" s="770" t="s">
        <v>883</v>
      </c>
      <c r="B20" s="771">
        <v>4158</v>
      </c>
      <c r="C20" s="772">
        <v>3682</v>
      </c>
      <c r="D20" s="772">
        <v>2829</v>
      </c>
      <c r="E20" s="772">
        <v>86</v>
      </c>
      <c r="F20" s="772">
        <v>767</v>
      </c>
      <c r="G20" s="772">
        <v>268</v>
      </c>
      <c r="H20" s="772">
        <v>27</v>
      </c>
      <c r="I20" s="772">
        <v>163</v>
      </c>
      <c r="J20" s="772">
        <v>16</v>
      </c>
      <c r="K20" s="772" t="s">
        <v>25</v>
      </c>
      <c r="L20" s="772">
        <v>3500</v>
      </c>
      <c r="M20" s="772">
        <v>3102</v>
      </c>
      <c r="N20" s="772">
        <v>2551</v>
      </c>
      <c r="O20" s="772">
        <v>57</v>
      </c>
      <c r="P20" s="772">
        <v>494</v>
      </c>
      <c r="Q20" s="772">
        <v>206</v>
      </c>
      <c r="R20" s="773">
        <v>26</v>
      </c>
      <c r="S20" s="773">
        <v>158</v>
      </c>
      <c r="T20" s="773">
        <v>6</v>
      </c>
      <c r="U20" s="773" t="s">
        <v>25</v>
      </c>
      <c r="V20" s="772">
        <v>658</v>
      </c>
      <c r="W20" s="772">
        <v>580</v>
      </c>
      <c r="X20" s="772">
        <v>278</v>
      </c>
      <c r="Y20" s="772">
        <v>29</v>
      </c>
      <c r="Z20" s="772">
        <v>273</v>
      </c>
      <c r="AA20" s="772">
        <v>62</v>
      </c>
      <c r="AB20" s="773">
        <v>1</v>
      </c>
      <c r="AC20" s="773">
        <v>5</v>
      </c>
      <c r="AD20" s="773">
        <v>10</v>
      </c>
      <c r="AE20" s="773" t="s">
        <v>25</v>
      </c>
      <c r="AF20" s="780"/>
      <c r="AG20" s="711"/>
      <c r="AH20" s="711"/>
      <c r="AI20" s="711"/>
      <c r="AJ20" s="711"/>
      <c r="AK20" s="711"/>
      <c r="AL20" s="711"/>
      <c r="AM20" s="711"/>
      <c r="AN20" s="711"/>
      <c r="AO20" s="711"/>
      <c r="AP20" s="711"/>
      <c r="AQ20" s="711"/>
      <c r="AR20" s="711"/>
    </row>
    <row r="21" spans="1:44" ht="13.5">
      <c r="A21" s="770" t="s">
        <v>884</v>
      </c>
      <c r="B21" s="771">
        <v>20413</v>
      </c>
      <c r="C21" s="772">
        <v>15245</v>
      </c>
      <c r="D21" s="772">
        <v>9114</v>
      </c>
      <c r="E21" s="772">
        <v>272</v>
      </c>
      <c r="F21" s="772">
        <v>5859</v>
      </c>
      <c r="G21" s="772">
        <v>2348</v>
      </c>
      <c r="H21" s="772">
        <v>475</v>
      </c>
      <c r="I21" s="772">
        <v>1359</v>
      </c>
      <c r="J21" s="772">
        <v>982</v>
      </c>
      <c r="K21" s="772" t="s">
        <v>25</v>
      </c>
      <c r="L21" s="772">
        <v>10454</v>
      </c>
      <c r="M21" s="772">
        <v>7399</v>
      </c>
      <c r="N21" s="772">
        <v>6105</v>
      </c>
      <c r="O21" s="772">
        <v>80</v>
      </c>
      <c r="P21" s="772">
        <v>1214</v>
      </c>
      <c r="Q21" s="772">
        <v>1549</v>
      </c>
      <c r="R21" s="773">
        <v>364</v>
      </c>
      <c r="S21" s="773">
        <v>958</v>
      </c>
      <c r="T21" s="773">
        <v>182</v>
      </c>
      <c r="U21" s="773" t="s">
        <v>25</v>
      </c>
      <c r="V21" s="772">
        <v>9959</v>
      </c>
      <c r="W21" s="772">
        <v>7846</v>
      </c>
      <c r="X21" s="772">
        <v>3009</v>
      </c>
      <c r="Y21" s="772">
        <v>192</v>
      </c>
      <c r="Z21" s="772">
        <v>4645</v>
      </c>
      <c r="AA21" s="772">
        <v>799</v>
      </c>
      <c r="AB21" s="773">
        <v>111</v>
      </c>
      <c r="AC21" s="773">
        <v>401</v>
      </c>
      <c r="AD21" s="773">
        <v>800</v>
      </c>
      <c r="AE21" s="773" t="s">
        <v>25</v>
      </c>
      <c r="AF21" s="780"/>
      <c r="AG21" s="711"/>
      <c r="AH21" s="711"/>
      <c r="AI21" s="711"/>
      <c r="AJ21" s="711"/>
      <c r="AK21" s="711"/>
      <c r="AL21" s="711"/>
      <c r="AM21" s="711"/>
      <c r="AN21" s="711"/>
      <c r="AO21" s="711"/>
      <c r="AP21" s="711"/>
      <c r="AQ21" s="711"/>
      <c r="AR21" s="711"/>
    </row>
    <row r="22" spans="1:44" ht="13.5">
      <c r="A22" s="770" t="s">
        <v>885</v>
      </c>
      <c r="B22" s="771">
        <v>3918</v>
      </c>
      <c r="C22" s="772">
        <v>3628</v>
      </c>
      <c r="D22" s="772">
        <v>2919</v>
      </c>
      <c r="E22" s="772">
        <v>115</v>
      </c>
      <c r="F22" s="772">
        <v>594</v>
      </c>
      <c r="G22" s="772">
        <v>150</v>
      </c>
      <c r="H22" s="772">
        <v>22</v>
      </c>
      <c r="I22" s="772">
        <v>95</v>
      </c>
      <c r="J22" s="772">
        <v>23</v>
      </c>
      <c r="K22" s="772" t="s">
        <v>25</v>
      </c>
      <c r="L22" s="772">
        <v>1871</v>
      </c>
      <c r="M22" s="772">
        <v>1660</v>
      </c>
      <c r="N22" s="772">
        <v>1585</v>
      </c>
      <c r="O22" s="772">
        <v>16</v>
      </c>
      <c r="P22" s="772">
        <v>59</v>
      </c>
      <c r="Q22" s="772">
        <v>115</v>
      </c>
      <c r="R22" s="773">
        <v>13</v>
      </c>
      <c r="S22" s="773">
        <v>76</v>
      </c>
      <c r="T22" s="773">
        <v>7</v>
      </c>
      <c r="U22" s="773" t="s">
        <v>25</v>
      </c>
      <c r="V22" s="772">
        <v>2047</v>
      </c>
      <c r="W22" s="772">
        <v>1968</v>
      </c>
      <c r="X22" s="772">
        <v>1334</v>
      </c>
      <c r="Y22" s="772">
        <v>99</v>
      </c>
      <c r="Z22" s="772">
        <v>535</v>
      </c>
      <c r="AA22" s="772">
        <v>35</v>
      </c>
      <c r="AB22" s="773">
        <v>9</v>
      </c>
      <c r="AC22" s="773">
        <v>19</v>
      </c>
      <c r="AD22" s="773">
        <v>16</v>
      </c>
      <c r="AE22" s="773" t="s">
        <v>25</v>
      </c>
      <c r="AF22" s="780"/>
      <c r="AG22" s="711"/>
      <c r="AH22" s="711"/>
      <c r="AI22" s="711"/>
      <c r="AJ22" s="711"/>
      <c r="AK22" s="711"/>
      <c r="AL22" s="711"/>
      <c r="AM22" s="711"/>
      <c r="AN22" s="711"/>
      <c r="AO22" s="711"/>
      <c r="AP22" s="711"/>
      <c r="AQ22" s="711"/>
      <c r="AR22" s="711"/>
    </row>
    <row r="23" spans="1:44" ht="13.5">
      <c r="A23" s="770" t="s">
        <v>886</v>
      </c>
      <c r="B23" s="771">
        <v>2216</v>
      </c>
      <c r="C23" s="772">
        <v>994</v>
      </c>
      <c r="D23" s="772">
        <v>623</v>
      </c>
      <c r="E23" s="772">
        <v>24</v>
      </c>
      <c r="F23" s="772">
        <v>347</v>
      </c>
      <c r="G23" s="772">
        <v>637</v>
      </c>
      <c r="H23" s="772">
        <v>72</v>
      </c>
      <c r="I23" s="772">
        <v>382</v>
      </c>
      <c r="J23" s="772">
        <v>131</v>
      </c>
      <c r="K23" s="772" t="s">
        <v>25</v>
      </c>
      <c r="L23" s="772">
        <v>1237</v>
      </c>
      <c r="M23" s="772">
        <v>535</v>
      </c>
      <c r="N23" s="772">
        <v>361</v>
      </c>
      <c r="O23" s="772">
        <v>11</v>
      </c>
      <c r="P23" s="772">
        <v>163</v>
      </c>
      <c r="Q23" s="772">
        <v>356</v>
      </c>
      <c r="R23" s="773">
        <v>50</v>
      </c>
      <c r="S23" s="773">
        <v>283</v>
      </c>
      <c r="T23" s="773">
        <v>13</v>
      </c>
      <c r="U23" s="773" t="s">
        <v>25</v>
      </c>
      <c r="V23" s="772">
        <v>979</v>
      </c>
      <c r="W23" s="772">
        <v>459</v>
      </c>
      <c r="X23" s="772">
        <v>262</v>
      </c>
      <c r="Y23" s="772">
        <v>13</v>
      </c>
      <c r="Z23" s="772">
        <v>184</v>
      </c>
      <c r="AA23" s="772">
        <v>281</v>
      </c>
      <c r="AB23" s="773">
        <v>22</v>
      </c>
      <c r="AC23" s="773">
        <v>99</v>
      </c>
      <c r="AD23" s="773">
        <v>118</v>
      </c>
      <c r="AE23" s="773" t="s">
        <v>25</v>
      </c>
      <c r="AF23" s="780"/>
      <c r="AG23" s="711"/>
      <c r="AH23" s="711"/>
      <c r="AI23" s="711"/>
      <c r="AJ23" s="711"/>
      <c r="AK23" s="711"/>
      <c r="AL23" s="711"/>
      <c r="AM23" s="711"/>
      <c r="AN23" s="711"/>
      <c r="AO23" s="711"/>
      <c r="AP23" s="711"/>
      <c r="AQ23" s="711"/>
      <c r="AR23" s="711"/>
    </row>
    <row r="24" spans="1:44" ht="13.5">
      <c r="A24" s="770" t="s">
        <v>887</v>
      </c>
      <c r="B24" s="771">
        <v>3418</v>
      </c>
      <c r="C24" s="772">
        <v>2191</v>
      </c>
      <c r="D24" s="772">
        <v>1815</v>
      </c>
      <c r="E24" s="772">
        <v>54</v>
      </c>
      <c r="F24" s="772">
        <v>322</v>
      </c>
      <c r="G24" s="772">
        <v>373</v>
      </c>
      <c r="H24" s="772">
        <v>196</v>
      </c>
      <c r="I24" s="772">
        <v>468</v>
      </c>
      <c r="J24" s="772">
        <v>190</v>
      </c>
      <c r="K24" s="772" t="s">
        <v>25</v>
      </c>
      <c r="L24" s="772">
        <v>2214</v>
      </c>
      <c r="M24" s="772">
        <v>1332</v>
      </c>
      <c r="N24" s="772">
        <v>1218</v>
      </c>
      <c r="O24" s="772">
        <v>21</v>
      </c>
      <c r="P24" s="772">
        <v>93</v>
      </c>
      <c r="Q24" s="772">
        <v>270</v>
      </c>
      <c r="R24" s="773">
        <v>182</v>
      </c>
      <c r="S24" s="773">
        <v>398</v>
      </c>
      <c r="T24" s="773">
        <v>32</v>
      </c>
      <c r="U24" s="773" t="s">
        <v>25</v>
      </c>
      <c r="V24" s="772">
        <v>1204</v>
      </c>
      <c r="W24" s="772">
        <v>859</v>
      </c>
      <c r="X24" s="772">
        <v>597</v>
      </c>
      <c r="Y24" s="772">
        <v>33</v>
      </c>
      <c r="Z24" s="772">
        <v>229</v>
      </c>
      <c r="AA24" s="772">
        <v>103</v>
      </c>
      <c r="AB24" s="773">
        <v>14</v>
      </c>
      <c r="AC24" s="773">
        <v>70</v>
      </c>
      <c r="AD24" s="773">
        <v>158</v>
      </c>
      <c r="AE24" s="773" t="s">
        <v>25</v>
      </c>
      <c r="AF24" s="781"/>
      <c r="AG24" s="711"/>
      <c r="AH24" s="711"/>
      <c r="AI24" s="711"/>
      <c r="AJ24" s="711"/>
      <c r="AK24" s="711"/>
      <c r="AL24" s="711"/>
      <c r="AM24" s="711"/>
      <c r="AN24" s="711"/>
      <c r="AO24" s="711"/>
      <c r="AP24" s="711"/>
      <c r="AQ24" s="711"/>
      <c r="AR24" s="711"/>
    </row>
    <row r="25" spans="1:44" ht="13.5">
      <c r="A25" s="770" t="s">
        <v>888</v>
      </c>
      <c r="B25" s="771">
        <v>7115</v>
      </c>
      <c r="C25" s="772">
        <v>5048</v>
      </c>
      <c r="D25" s="772">
        <v>1411</v>
      </c>
      <c r="E25" s="772">
        <v>74</v>
      </c>
      <c r="F25" s="772">
        <v>3563</v>
      </c>
      <c r="G25" s="772">
        <v>324</v>
      </c>
      <c r="H25" s="772">
        <v>516</v>
      </c>
      <c r="I25" s="772">
        <v>616</v>
      </c>
      <c r="J25" s="772">
        <v>610</v>
      </c>
      <c r="K25" s="772" t="s">
        <v>25</v>
      </c>
      <c r="L25" s="772">
        <v>2846</v>
      </c>
      <c r="M25" s="772">
        <v>1859</v>
      </c>
      <c r="N25" s="772">
        <v>888</v>
      </c>
      <c r="O25" s="772">
        <v>27</v>
      </c>
      <c r="P25" s="772">
        <v>944</v>
      </c>
      <c r="Q25" s="772">
        <v>192</v>
      </c>
      <c r="R25" s="773">
        <v>325</v>
      </c>
      <c r="S25" s="773">
        <v>360</v>
      </c>
      <c r="T25" s="773">
        <v>110</v>
      </c>
      <c r="U25" s="773" t="s">
        <v>25</v>
      </c>
      <c r="V25" s="772">
        <v>4269</v>
      </c>
      <c r="W25" s="772">
        <v>3189</v>
      </c>
      <c r="X25" s="772">
        <v>523</v>
      </c>
      <c r="Y25" s="772">
        <v>47</v>
      </c>
      <c r="Z25" s="772">
        <v>2619</v>
      </c>
      <c r="AA25" s="772">
        <v>132</v>
      </c>
      <c r="AB25" s="773">
        <v>191</v>
      </c>
      <c r="AC25" s="773">
        <v>256</v>
      </c>
      <c r="AD25" s="773">
        <v>500</v>
      </c>
      <c r="AE25" s="773" t="s">
        <v>25</v>
      </c>
      <c r="AF25" s="780"/>
      <c r="AG25" s="711"/>
      <c r="AH25" s="711"/>
      <c r="AI25" s="711"/>
      <c r="AJ25" s="711"/>
      <c r="AK25" s="711"/>
      <c r="AL25" s="711"/>
      <c r="AM25" s="711"/>
      <c r="AN25" s="711"/>
      <c r="AO25" s="711"/>
      <c r="AP25" s="711"/>
      <c r="AQ25" s="711"/>
      <c r="AR25" s="711"/>
    </row>
    <row r="26" spans="1:44" ht="13.5">
      <c r="A26" s="770" t="s">
        <v>889</v>
      </c>
      <c r="B26" s="771">
        <v>4341</v>
      </c>
      <c r="C26" s="772">
        <v>2838</v>
      </c>
      <c r="D26" s="772">
        <v>1445</v>
      </c>
      <c r="E26" s="772">
        <v>56</v>
      </c>
      <c r="F26" s="772">
        <v>1337</v>
      </c>
      <c r="G26" s="772">
        <v>208</v>
      </c>
      <c r="H26" s="772">
        <v>209</v>
      </c>
      <c r="I26" s="772">
        <v>761</v>
      </c>
      <c r="J26" s="772">
        <v>309</v>
      </c>
      <c r="K26" s="772">
        <v>16</v>
      </c>
      <c r="L26" s="772">
        <v>1771</v>
      </c>
      <c r="M26" s="772">
        <v>1149</v>
      </c>
      <c r="N26" s="772">
        <v>780</v>
      </c>
      <c r="O26" s="772">
        <v>19</v>
      </c>
      <c r="P26" s="772">
        <v>350</v>
      </c>
      <c r="Q26" s="772">
        <v>121</v>
      </c>
      <c r="R26" s="773">
        <v>110</v>
      </c>
      <c r="S26" s="773">
        <v>351</v>
      </c>
      <c r="T26" s="773">
        <v>38</v>
      </c>
      <c r="U26" s="773">
        <v>2</v>
      </c>
      <c r="V26" s="772">
        <v>2570</v>
      </c>
      <c r="W26" s="772">
        <v>1689</v>
      </c>
      <c r="X26" s="772">
        <v>665</v>
      </c>
      <c r="Y26" s="772">
        <v>37</v>
      </c>
      <c r="Z26" s="772">
        <v>987</v>
      </c>
      <c r="AA26" s="772">
        <v>87</v>
      </c>
      <c r="AB26" s="773">
        <v>99</v>
      </c>
      <c r="AC26" s="773">
        <v>410</v>
      </c>
      <c r="AD26" s="773">
        <v>271</v>
      </c>
      <c r="AE26" s="773">
        <v>14</v>
      </c>
      <c r="AF26" s="781"/>
      <c r="AG26" s="711"/>
      <c r="AH26" s="711"/>
      <c r="AI26" s="711"/>
      <c r="AJ26" s="711"/>
      <c r="AK26" s="711"/>
      <c r="AL26" s="711"/>
      <c r="AM26" s="711"/>
      <c r="AN26" s="711"/>
      <c r="AO26" s="711"/>
      <c r="AP26" s="711"/>
      <c r="AQ26" s="711"/>
      <c r="AR26" s="711"/>
    </row>
    <row r="27" spans="1:44" ht="13.5">
      <c r="A27" s="770" t="s">
        <v>890</v>
      </c>
      <c r="B27" s="771">
        <v>6814</v>
      </c>
      <c r="C27" s="772">
        <v>6143</v>
      </c>
      <c r="D27" s="772">
        <v>4535</v>
      </c>
      <c r="E27" s="772">
        <v>89</v>
      </c>
      <c r="F27" s="772">
        <v>1519</v>
      </c>
      <c r="G27" s="772">
        <v>95</v>
      </c>
      <c r="H27" s="772">
        <v>100</v>
      </c>
      <c r="I27" s="772">
        <v>412</v>
      </c>
      <c r="J27" s="772">
        <v>64</v>
      </c>
      <c r="K27" s="772" t="s">
        <v>25</v>
      </c>
      <c r="L27" s="772">
        <v>2888</v>
      </c>
      <c r="M27" s="772">
        <v>2663</v>
      </c>
      <c r="N27" s="772">
        <v>2194</v>
      </c>
      <c r="O27" s="772">
        <v>23</v>
      </c>
      <c r="P27" s="772">
        <v>446</v>
      </c>
      <c r="Q27" s="772">
        <v>55</v>
      </c>
      <c r="R27" s="773">
        <v>31</v>
      </c>
      <c r="S27" s="773">
        <v>126</v>
      </c>
      <c r="T27" s="773">
        <v>13</v>
      </c>
      <c r="U27" s="773" t="s">
        <v>25</v>
      </c>
      <c r="V27" s="772">
        <v>3926</v>
      </c>
      <c r="W27" s="772">
        <v>3480</v>
      </c>
      <c r="X27" s="772">
        <v>2341</v>
      </c>
      <c r="Y27" s="772">
        <v>66</v>
      </c>
      <c r="Z27" s="772">
        <v>1073</v>
      </c>
      <c r="AA27" s="772">
        <v>40</v>
      </c>
      <c r="AB27" s="773">
        <v>69</v>
      </c>
      <c r="AC27" s="773">
        <v>286</v>
      </c>
      <c r="AD27" s="773">
        <v>51</v>
      </c>
      <c r="AE27" s="773" t="s">
        <v>25</v>
      </c>
      <c r="AF27" s="780"/>
      <c r="AG27" s="782"/>
      <c r="AH27" s="782"/>
      <c r="AI27" s="782"/>
      <c r="AJ27" s="782"/>
      <c r="AK27" s="782"/>
      <c r="AL27" s="782"/>
      <c r="AM27" s="782"/>
      <c r="AN27" s="782"/>
      <c r="AO27" s="711"/>
      <c r="AP27" s="711"/>
      <c r="AQ27" s="711"/>
      <c r="AR27" s="711"/>
    </row>
    <row r="28" spans="1:44" ht="13.5">
      <c r="A28" s="770" t="s">
        <v>891</v>
      </c>
      <c r="B28" s="771">
        <v>16167</v>
      </c>
      <c r="C28" s="772">
        <v>14703</v>
      </c>
      <c r="D28" s="772">
        <v>10492</v>
      </c>
      <c r="E28" s="772">
        <v>322</v>
      </c>
      <c r="F28" s="772">
        <v>3889</v>
      </c>
      <c r="G28" s="772">
        <v>503</v>
      </c>
      <c r="H28" s="772">
        <v>447</v>
      </c>
      <c r="I28" s="772">
        <v>204</v>
      </c>
      <c r="J28" s="772">
        <v>309</v>
      </c>
      <c r="K28" s="772" t="s">
        <v>25</v>
      </c>
      <c r="L28" s="772">
        <v>4336</v>
      </c>
      <c r="M28" s="772">
        <v>3462</v>
      </c>
      <c r="N28" s="772">
        <v>3003</v>
      </c>
      <c r="O28" s="772">
        <v>37</v>
      </c>
      <c r="P28" s="772">
        <v>422</v>
      </c>
      <c r="Q28" s="772">
        <v>301</v>
      </c>
      <c r="R28" s="773">
        <v>393</v>
      </c>
      <c r="S28" s="773">
        <v>160</v>
      </c>
      <c r="T28" s="773">
        <v>20</v>
      </c>
      <c r="U28" s="773" t="s">
        <v>25</v>
      </c>
      <c r="V28" s="772">
        <v>11831</v>
      </c>
      <c r="W28" s="772">
        <v>11241</v>
      </c>
      <c r="X28" s="772">
        <v>7489</v>
      </c>
      <c r="Y28" s="772">
        <v>285</v>
      </c>
      <c r="Z28" s="772">
        <v>3467</v>
      </c>
      <c r="AA28" s="772">
        <v>202</v>
      </c>
      <c r="AB28" s="773">
        <v>54</v>
      </c>
      <c r="AC28" s="773">
        <v>44</v>
      </c>
      <c r="AD28" s="773">
        <v>289</v>
      </c>
      <c r="AE28" s="773" t="s">
        <v>25</v>
      </c>
      <c r="AF28" s="780"/>
      <c r="AG28" s="711"/>
      <c r="AH28" s="711"/>
      <c r="AI28" s="711"/>
      <c r="AJ28" s="711"/>
      <c r="AK28" s="711"/>
      <c r="AL28" s="711"/>
      <c r="AM28" s="711"/>
      <c r="AN28" s="711"/>
      <c r="AO28" s="711"/>
      <c r="AP28" s="711"/>
      <c r="AQ28" s="711"/>
      <c r="AR28" s="711"/>
    </row>
    <row r="29" spans="1:44" ht="13.5">
      <c r="A29" s="770" t="s">
        <v>892</v>
      </c>
      <c r="B29" s="771">
        <v>753</v>
      </c>
      <c r="C29" s="772">
        <v>742</v>
      </c>
      <c r="D29" s="772">
        <v>589</v>
      </c>
      <c r="E29" s="772">
        <v>21</v>
      </c>
      <c r="F29" s="772">
        <v>132</v>
      </c>
      <c r="G29" s="772">
        <v>10</v>
      </c>
      <c r="H29" s="772">
        <v>1</v>
      </c>
      <c r="I29" s="772" t="s">
        <v>25</v>
      </c>
      <c r="J29" s="772" t="s">
        <v>25</v>
      </c>
      <c r="K29" s="772" t="s">
        <v>25</v>
      </c>
      <c r="L29" s="772">
        <v>404</v>
      </c>
      <c r="M29" s="772">
        <v>394</v>
      </c>
      <c r="N29" s="772">
        <v>351</v>
      </c>
      <c r="O29" s="772">
        <v>9</v>
      </c>
      <c r="P29" s="772">
        <v>34</v>
      </c>
      <c r="Q29" s="772">
        <v>9</v>
      </c>
      <c r="R29" s="773">
        <v>1</v>
      </c>
      <c r="S29" s="773" t="s">
        <v>25</v>
      </c>
      <c r="T29" s="773" t="s">
        <v>25</v>
      </c>
      <c r="U29" s="773" t="s">
        <v>25</v>
      </c>
      <c r="V29" s="772">
        <v>349</v>
      </c>
      <c r="W29" s="772">
        <v>348</v>
      </c>
      <c r="X29" s="772">
        <v>238</v>
      </c>
      <c r="Y29" s="772">
        <v>12</v>
      </c>
      <c r="Z29" s="772">
        <v>98</v>
      </c>
      <c r="AA29" s="772">
        <v>1</v>
      </c>
      <c r="AB29" s="773" t="s">
        <v>25</v>
      </c>
      <c r="AC29" s="773" t="s">
        <v>25</v>
      </c>
      <c r="AD29" s="773" t="s">
        <v>25</v>
      </c>
      <c r="AE29" s="773" t="s">
        <v>25</v>
      </c>
      <c r="AF29" s="780"/>
      <c r="AG29" s="782"/>
      <c r="AH29" s="782"/>
      <c r="AI29" s="782"/>
      <c r="AJ29" s="782"/>
      <c r="AK29" s="782"/>
      <c r="AL29" s="782"/>
      <c r="AM29" s="782"/>
      <c r="AN29" s="782"/>
      <c r="AO29" s="711"/>
      <c r="AP29" s="711"/>
      <c r="AQ29" s="711"/>
      <c r="AR29" s="711"/>
    </row>
    <row r="30" spans="1:44" ht="13.5">
      <c r="A30" s="770" t="s">
        <v>893</v>
      </c>
      <c r="B30" s="771">
        <v>6147</v>
      </c>
      <c r="C30" s="772">
        <v>4971</v>
      </c>
      <c r="D30" s="772">
        <v>2962</v>
      </c>
      <c r="E30" s="772">
        <v>187</v>
      </c>
      <c r="F30" s="772">
        <v>1822</v>
      </c>
      <c r="G30" s="772">
        <v>450</v>
      </c>
      <c r="H30" s="772">
        <v>98</v>
      </c>
      <c r="I30" s="772">
        <v>487</v>
      </c>
      <c r="J30" s="772">
        <v>133</v>
      </c>
      <c r="K30" s="772">
        <v>7</v>
      </c>
      <c r="L30" s="772">
        <v>3776</v>
      </c>
      <c r="M30" s="772">
        <v>2910</v>
      </c>
      <c r="N30" s="772">
        <v>2201</v>
      </c>
      <c r="O30" s="772">
        <v>66</v>
      </c>
      <c r="P30" s="772">
        <v>643</v>
      </c>
      <c r="Q30" s="772">
        <v>342</v>
      </c>
      <c r="R30" s="773">
        <v>86</v>
      </c>
      <c r="S30" s="773">
        <v>391</v>
      </c>
      <c r="T30" s="773">
        <v>46</v>
      </c>
      <c r="U30" s="773" t="s">
        <v>25</v>
      </c>
      <c r="V30" s="772">
        <v>2371</v>
      </c>
      <c r="W30" s="772">
        <v>2061</v>
      </c>
      <c r="X30" s="772">
        <v>761</v>
      </c>
      <c r="Y30" s="772">
        <v>121</v>
      </c>
      <c r="Z30" s="772">
        <v>1179</v>
      </c>
      <c r="AA30" s="772">
        <v>108</v>
      </c>
      <c r="AB30" s="773">
        <v>12</v>
      </c>
      <c r="AC30" s="773">
        <v>96</v>
      </c>
      <c r="AD30" s="773">
        <v>87</v>
      </c>
      <c r="AE30" s="773">
        <v>7</v>
      </c>
      <c r="AF30" s="779"/>
      <c r="AG30" s="782"/>
      <c r="AH30" s="782"/>
      <c r="AI30" s="782"/>
      <c r="AJ30" s="782"/>
      <c r="AK30" s="782"/>
      <c r="AL30" s="782"/>
      <c r="AM30" s="782"/>
      <c r="AN30" s="782"/>
      <c r="AO30" s="711"/>
      <c r="AP30" s="711"/>
      <c r="AQ30" s="711"/>
      <c r="AR30" s="711"/>
    </row>
    <row r="31" spans="1:44" ht="13.5">
      <c r="A31" s="770" t="s">
        <v>894</v>
      </c>
      <c r="B31" s="771">
        <v>5334</v>
      </c>
      <c r="C31" s="772">
        <v>5334</v>
      </c>
      <c r="D31" s="772">
        <v>4358</v>
      </c>
      <c r="E31" s="772">
        <v>43</v>
      </c>
      <c r="F31" s="772">
        <v>933</v>
      </c>
      <c r="G31" s="772" t="s">
        <v>25</v>
      </c>
      <c r="H31" s="772" t="s">
        <v>25</v>
      </c>
      <c r="I31" s="772" t="s">
        <v>25</v>
      </c>
      <c r="J31" s="772" t="s">
        <v>25</v>
      </c>
      <c r="K31" s="772" t="s">
        <v>25</v>
      </c>
      <c r="L31" s="772">
        <v>3707</v>
      </c>
      <c r="M31" s="772">
        <v>3707</v>
      </c>
      <c r="N31" s="772">
        <v>3459</v>
      </c>
      <c r="O31" s="772">
        <v>12</v>
      </c>
      <c r="P31" s="772">
        <v>236</v>
      </c>
      <c r="Q31" s="772" t="s">
        <v>25</v>
      </c>
      <c r="R31" s="773" t="s">
        <v>25</v>
      </c>
      <c r="S31" s="773" t="s">
        <v>25</v>
      </c>
      <c r="T31" s="773" t="s">
        <v>25</v>
      </c>
      <c r="U31" s="773" t="s">
        <v>25</v>
      </c>
      <c r="V31" s="772">
        <v>1627</v>
      </c>
      <c r="W31" s="772">
        <v>1627</v>
      </c>
      <c r="X31" s="772">
        <v>899</v>
      </c>
      <c r="Y31" s="772">
        <v>31</v>
      </c>
      <c r="Z31" s="772">
        <v>697</v>
      </c>
      <c r="AA31" s="772" t="s">
        <v>25</v>
      </c>
      <c r="AB31" s="773" t="s">
        <v>25</v>
      </c>
      <c r="AC31" s="773" t="s">
        <v>25</v>
      </c>
      <c r="AD31" s="773" t="s">
        <v>25</v>
      </c>
      <c r="AE31" s="773" t="s">
        <v>25</v>
      </c>
      <c r="AF31" s="780"/>
      <c r="AG31" s="782"/>
      <c r="AH31" s="782"/>
      <c r="AI31" s="782"/>
      <c r="AJ31" s="782"/>
      <c r="AK31" s="782"/>
      <c r="AL31" s="782"/>
      <c r="AM31" s="782"/>
      <c r="AN31" s="782"/>
      <c r="AO31" s="711"/>
      <c r="AP31" s="711"/>
      <c r="AQ31" s="711"/>
      <c r="AR31" s="711"/>
    </row>
    <row r="32" spans="1:44" ht="13.5">
      <c r="A32" s="770" t="s">
        <v>895</v>
      </c>
      <c r="B32" s="771">
        <v>6530</v>
      </c>
      <c r="C32" s="772">
        <v>2677</v>
      </c>
      <c r="D32" s="772">
        <v>1245</v>
      </c>
      <c r="E32" s="772">
        <v>233</v>
      </c>
      <c r="F32" s="772">
        <v>1199</v>
      </c>
      <c r="G32" s="772">
        <v>132</v>
      </c>
      <c r="H32" s="772">
        <v>136</v>
      </c>
      <c r="I32" s="772">
        <v>749</v>
      </c>
      <c r="J32" s="772">
        <v>362</v>
      </c>
      <c r="K32" s="772" t="s">
        <v>25</v>
      </c>
      <c r="L32" s="772">
        <v>3252</v>
      </c>
      <c r="M32" s="772">
        <v>1351</v>
      </c>
      <c r="N32" s="772">
        <v>803</v>
      </c>
      <c r="O32" s="772">
        <v>111</v>
      </c>
      <c r="P32" s="772">
        <v>437</v>
      </c>
      <c r="Q32" s="772">
        <v>77</v>
      </c>
      <c r="R32" s="773">
        <v>110</v>
      </c>
      <c r="S32" s="773">
        <v>509</v>
      </c>
      <c r="T32" s="773">
        <v>63</v>
      </c>
      <c r="U32" s="773" t="s">
        <v>25</v>
      </c>
      <c r="V32" s="772">
        <v>3278</v>
      </c>
      <c r="W32" s="772">
        <v>1326</v>
      </c>
      <c r="X32" s="772">
        <v>442</v>
      </c>
      <c r="Y32" s="772">
        <v>122</v>
      </c>
      <c r="Z32" s="772">
        <v>762</v>
      </c>
      <c r="AA32" s="772">
        <v>55</v>
      </c>
      <c r="AB32" s="773">
        <v>26</v>
      </c>
      <c r="AC32" s="773">
        <v>240</v>
      </c>
      <c r="AD32" s="773">
        <v>299</v>
      </c>
      <c r="AE32" s="773" t="s">
        <v>25</v>
      </c>
      <c r="AF32" s="780"/>
      <c r="AG32" s="783"/>
      <c r="AH32" s="783"/>
      <c r="AI32" s="783"/>
      <c r="AJ32" s="783"/>
      <c r="AK32" s="783"/>
      <c r="AL32" s="783"/>
      <c r="AM32" s="783"/>
      <c r="AN32" s="783"/>
      <c r="AO32" s="711"/>
      <c r="AP32" s="711"/>
      <c r="AQ32" s="711"/>
      <c r="AR32" s="711"/>
    </row>
    <row r="33" spans="1:44" ht="13.5">
      <c r="A33" s="775"/>
      <c r="B33" s="776"/>
      <c r="C33" s="777"/>
      <c r="D33" s="763"/>
      <c r="E33" s="726"/>
      <c r="F33" s="726"/>
      <c r="G33" s="726"/>
      <c r="H33" s="726"/>
      <c r="I33" s="784"/>
      <c r="J33" s="726"/>
      <c r="K33" s="726"/>
      <c r="L33" s="778"/>
      <c r="M33" s="765"/>
      <c r="N33" s="768"/>
      <c r="O33" s="726"/>
      <c r="P33" s="768"/>
      <c r="Q33" s="769"/>
      <c r="R33" s="769"/>
      <c r="S33" s="769"/>
      <c r="T33" s="769"/>
      <c r="U33" s="769"/>
      <c r="V33" s="769"/>
      <c r="W33" s="769"/>
      <c r="X33" s="769"/>
      <c r="Y33" s="769"/>
      <c r="Z33" s="769"/>
      <c r="AA33" s="769"/>
      <c r="AB33" s="764"/>
      <c r="AC33" s="764"/>
      <c r="AD33" s="769"/>
      <c r="AE33" s="726"/>
      <c r="AF33" s="726"/>
      <c r="AG33" s="783"/>
      <c r="AH33" s="783"/>
      <c r="AI33" s="783"/>
      <c r="AJ33" s="783"/>
      <c r="AK33" s="783"/>
      <c r="AL33" s="783"/>
      <c r="AM33" s="783"/>
      <c r="AN33" s="783"/>
      <c r="AO33" s="711"/>
      <c r="AP33" s="711"/>
      <c r="AQ33" s="711"/>
      <c r="AR33" s="711"/>
    </row>
    <row r="34" spans="1:44" ht="13.5">
      <c r="A34" s="785" t="s">
        <v>896</v>
      </c>
      <c r="B34" s="786"/>
      <c r="C34" s="787"/>
      <c r="D34" s="763"/>
      <c r="E34" s="726"/>
      <c r="F34" s="726"/>
      <c r="G34" s="726"/>
      <c r="H34" s="726"/>
      <c r="I34" s="780"/>
      <c r="J34" s="726"/>
      <c r="K34" s="726"/>
      <c r="L34" s="778"/>
      <c r="M34" s="788"/>
      <c r="N34" s="768"/>
      <c r="O34" s="726"/>
      <c r="P34" s="768"/>
      <c r="Q34" s="769"/>
      <c r="R34" s="769"/>
      <c r="S34" s="769"/>
      <c r="T34" s="726"/>
      <c r="U34" s="726"/>
      <c r="V34" s="726"/>
      <c r="W34" s="726"/>
      <c r="X34" s="726"/>
      <c r="Y34" s="726"/>
      <c r="Z34" s="726"/>
      <c r="AA34" s="726"/>
      <c r="AB34" s="778"/>
      <c r="AC34" s="778"/>
      <c r="AD34" s="726"/>
      <c r="AE34" s="726"/>
      <c r="AF34" s="726"/>
      <c r="AG34" s="783"/>
      <c r="AH34" s="783"/>
      <c r="AI34" s="783"/>
      <c r="AJ34" s="783"/>
      <c r="AK34" s="783"/>
      <c r="AL34" s="783"/>
      <c r="AM34" s="783"/>
      <c r="AN34" s="783"/>
      <c r="AO34" s="711"/>
      <c r="AP34" s="711"/>
      <c r="AQ34" s="711"/>
      <c r="AR34" s="711"/>
    </row>
    <row r="35" spans="1:44" ht="13.5">
      <c r="A35" s="789" t="s">
        <v>897</v>
      </c>
      <c r="B35" s="771">
        <v>4268</v>
      </c>
      <c r="C35" s="772">
        <v>597</v>
      </c>
      <c r="D35" s="772">
        <v>269</v>
      </c>
      <c r="E35" s="772">
        <v>9</v>
      </c>
      <c r="F35" s="772">
        <v>319</v>
      </c>
      <c r="G35" s="772">
        <v>91</v>
      </c>
      <c r="H35" s="772">
        <v>213</v>
      </c>
      <c r="I35" s="772">
        <v>1643</v>
      </c>
      <c r="J35" s="772">
        <v>1722</v>
      </c>
      <c r="K35" s="772" t="s">
        <v>25</v>
      </c>
      <c r="L35" s="772">
        <v>2328</v>
      </c>
      <c r="M35" s="772">
        <v>260</v>
      </c>
      <c r="N35" s="772">
        <v>180</v>
      </c>
      <c r="O35" s="772">
        <v>5</v>
      </c>
      <c r="P35" s="772">
        <v>75</v>
      </c>
      <c r="Q35" s="772">
        <v>64</v>
      </c>
      <c r="R35" s="773">
        <v>194</v>
      </c>
      <c r="S35" s="773">
        <v>1450</v>
      </c>
      <c r="T35" s="773">
        <v>359</v>
      </c>
      <c r="U35" s="773" t="s">
        <v>25</v>
      </c>
      <c r="V35" s="772">
        <v>1940</v>
      </c>
      <c r="W35" s="772">
        <v>337</v>
      </c>
      <c r="X35" s="772">
        <v>89</v>
      </c>
      <c r="Y35" s="772">
        <v>4</v>
      </c>
      <c r="Z35" s="772">
        <v>244</v>
      </c>
      <c r="AA35" s="772">
        <v>27</v>
      </c>
      <c r="AB35" s="773">
        <v>19</v>
      </c>
      <c r="AC35" s="773">
        <v>193</v>
      </c>
      <c r="AD35" s="773">
        <v>1363</v>
      </c>
      <c r="AE35" s="773" t="s">
        <v>25</v>
      </c>
      <c r="AF35" s="774"/>
      <c r="AG35" s="783"/>
      <c r="AH35" s="783"/>
      <c r="AI35" s="783"/>
      <c r="AJ35" s="783"/>
      <c r="AK35" s="783"/>
      <c r="AL35" s="783"/>
      <c r="AM35" s="783"/>
      <c r="AN35" s="783"/>
      <c r="AO35" s="711"/>
      <c r="AP35" s="711"/>
      <c r="AQ35" s="711"/>
      <c r="AR35" s="711"/>
    </row>
    <row r="36" spans="1:44" ht="13.5">
      <c r="A36" s="789" t="s">
        <v>898</v>
      </c>
      <c r="B36" s="771">
        <v>21449</v>
      </c>
      <c r="C36" s="772">
        <v>15919</v>
      </c>
      <c r="D36" s="772">
        <v>12840</v>
      </c>
      <c r="E36" s="772">
        <v>805</v>
      </c>
      <c r="F36" s="772">
        <v>2274</v>
      </c>
      <c r="G36" s="772">
        <v>2430</v>
      </c>
      <c r="H36" s="772">
        <v>560</v>
      </c>
      <c r="I36" s="772">
        <v>1756</v>
      </c>
      <c r="J36" s="772">
        <v>608</v>
      </c>
      <c r="K36" s="772">
        <v>175</v>
      </c>
      <c r="L36" s="772">
        <v>16446</v>
      </c>
      <c r="M36" s="772">
        <v>12195</v>
      </c>
      <c r="N36" s="772">
        <v>10529</v>
      </c>
      <c r="O36" s="772">
        <v>563</v>
      </c>
      <c r="P36" s="772">
        <v>1103</v>
      </c>
      <c r="Q36" s="772">
        <v>1782</v>
      </c>
      <c r="R36" s="773">
        <v>535</v>
      </c>
      <c r="S36" s="773">
        <v>1689</v>
      </c>
      <c r="T36" s="773">
        <v>224</v>
      </c>
      <c r="U36" s="773">
        <v>20</v>
      </c>
      <c r="V36" s="772">
        <v>5003</v>
      </c>
      <c r="W36" s="772">
        <v>3724</v>
      </c>
      <c r="X36" s="772">
        <v>2311</v>
      </c>
      <c r="Y36" s="772">
        <v>242</v>
      </c>
      <c r="Z36" s="772">
        <v>1171</v>
      </c>
      <c r="AA36" s="772">
        <v>648</v>
      </c>
      <c r="AB36" s="773">
        <v>25</v>
      </c>
      <c r="AC36" s="773">
        <v>67</v>
      </c>
      <c r="AD36" s="773">
        <v>384</v>
      </c>
      <c r="AE36" s="773">
        <v>155</v>
      </c>
      <c r="AF36" s="779"/>
      <c r="AG36" s="783"/>
      <c r="AH36" s="783"/>
      <c r="AI36" s="783"/>
      <c r="AJ36" s="783"/>
      <c r="AK36" s="783"/>
      <c r="AL36" s="783"/>
      <c r="AM36" s="783"/>
      <c r="AN36" s="783"/>
      <c r="AO36" s="711"/>
      <c r="AP36" s="711"/>
      <c r="AQ36" s="711"/>
      <c r="AR36" s="711"/>
    </row>
    <row r="37" spans="1:44" ht="13.5">
      <c r="A37" s="789" t="s">
        <v>899</v>
      </c>
      <c r="B37" s="771">
        <v>83487</v>
      </c>
      <c r="C37" s="772">
        <v>68002</v>
      </c>
      <c r="D37" s="772">
        <v>45172</v>
      </c>
      <c r="E37" s="772">
        <v>1475</v>
      </c>
      <c r="F37" s="772">
        <v>21355</v>
      </c>
      <c r="G37" s="772">
        <v>5490</v>
      </c>
      <c r="H37" s="772">
        <v>2176</v>
      </c>
      <c r="I37" s="772">
        <v>5012</v>
      </c>
      <c r="J37" s="772">
        <v>2772</v>
      </c>
      <c r="K37" s="772">
        <v>23</v>
      </c>
      <c r="L37" s="772">
        <v>40940</v>
      </c>
      <c r="M37" s="772">
        <v>31935</v>
      </c>
      <c r="N37" s="772">
        <v>26324</v>
      </c>
      <c r="O37" s="772">
        <v>412</v>
      </c>
      <c r="P37" s="772">
        <v>5199</v>
      </c>
      <c r="Q37" s="772">
        <v>3619</v>
      </c>
      <c r="R37" s="773">
        <v>1593</v>
      </c>
      <c r="S37" s="773">
        <v>3315</v>
      </c>
      <c r="T37" s="773">
        <v>468</v>
      </c>
      <c r="U37" s="773">
        <v>2</v>
      </c>
      <c r="V37" s="772">
        <v>42547</v>
      </c>
      <c r="W37" s="772">
        <v>36067</v>
      </c>
      <c r="X37" s="772">
        <v>18848</v>
      </c>
      <c r="Y37" s="772">
        <v>1063</v>
      </c>
      <c r="Z37" s="772">
        <v>16156</v>
      </c>
      <c r="AA37" s="772">
        <v>1871</v>
      </c>
      <c r="AB37" s="773">
        <v>583</v>
      </c>
      <c r="AC37" s="773">
        <v>1697</v>
      </c>
      <c r="AD37" s="773">
        <v>2304</v>
      </c>
      <c r="AE37" s="773">
        <v>21</v>
      </c>
      <c r="AF37" s="779"/>
      <c r="AG37" s="782"/>
      <c r="AH37" s="782"/>
      <c r="AI37" s="782"/>
      <c r="AJ37" s="782"/>
      <c r="AK37" s="782"/>
      <c r="AL37" s="782"/>
      <c r="AM37" s="782"/>
      <c r="AN37" s="782"/>
      <c r="AO37" s="711"/>
      <c r="AP37" s="711"/>
      <c r="AQ37" s="711"/>
      <c r="AR37" s="711"/>
    </row>
    <row r="38" spans="1:44" ht="14.25" thickBot="1">
      <c r="A38" s="790"/>
      <c r="B38" s="791"/>
      <c r="C38" s="790"/>
      <c r="D38" s="790"/>
      <c r="E38" s="790"/>
      <c r="F38" s="790"/>
      <c r="G38" s="790"/>
      <c r="H38" s="790"/>
      <c r="I38" s="790"/>
      <c r="J38" s="790"/>
      <c r="K38" s="790"/>
      <c r="L38" s="790"/>
      <c r="M38" s="790"/>
      <c r="N38" s="790"/>
      <c r="O38" s="790"/>
      <c r="P38" s="792"/>
      <c r="Q38" s="792"/>
      <c r="R38" s="792"/>
      <c r="S38" s="792"/>
      <c r="T38" s="792"/>
      <c r="U38" s="792"/>
      <c r="V38" s="792"/>
      <c r="W38" s="792"/>
      <c r="X38" s="792"/>
      <c r="Y38" s="792"/>
      <c r="Z38" s="792"/>
      <c r="AA38" s="792"/>
      <c r="AB38" s="792"/>
      <c r="AC38" s="792"/>
      <c r="AD38" s="792"/>
      <c r="AE38" s="792"/>
      <c r="AF38" s="768"/>
      <c r="AG38" s="735"/>
      <c r="AH38" s="735"/>
      <c r="AI38" s="735"/>
      <c r="AJ38" s="735"/>
      <c r="AK38" s="735"/>
      <c r="AL38" s="735"/>
      <c r="AM38" s="735"/>
      <c r="AN38" s="735"/>
      <c r="AO38" s="711"/>
      <c r="AP38" s="711"/>
      <c r="AQ38" s="711"/>
      <c r="AR38" s="711"/>
    </row>
    <row r="39" spans="1:43" ht="13.5">
      <c r="A39" s="732" t="s">
        <v>900</v>
      </c>
      <c r="B39" s="717"/>
      <c r="C39" s="793"/>
      <c r="D39" s="793"/>
      <c r="E39" s="793"/>
      <c r="F39" s="793"/>
      <c r="G39" s="793"/>
      <c r="H39" s="793"/>
      <c r="I39" s="794"/>
      <c r="J39" s="794"/>
      <c r="K39" s="794"/>
      <c r="L39" s="794"/>
      <c r="M39" s="794"/>
      <c r="N39" s="794"/>
      <c r="O39" s="794"/>
      <c r="P39" s="713"/>
      <c r="Q39" s="713"/>
      <c r="R39" s="713"/>
      <c r="S39" s="713"/>
      <c r="T39" s="713"/>
      <c r="U39" s="713"/>
      <c r="V39" s="713"/>
      <c r="W39" s="713"/>
      <c r="X39" s="713"/>
      <c r="Y39" s="713"/>
      <c r="Z39" s="713"/>
      <c r="AA39" s="713"/>
      <c r="AB39" s="713"/>
      <c r="AC39" s="713"/>
      <c r="AD39" s="713"/>
      <c r="AE39" s="713"/>
      <c r="AF39" s="714"/>
      <c r="AG39" s="735"/>
      <c r="AH39" s="735"/>
      <c r="AI39" s="735"/>
      <c r="AJ39" s="735"/>
      <c r="AK39" s="735"/>
      <c r="AL39" s="735"/>
      <c r="AM39" s="714"/>
      <c r="AN39" s="711"/>
      <c r="AO39" s="711"/>
      <c r="AP39" s="711"/>
      <c r="AQ39" s="711"/>
    </row>
    <row r="40" spans="1:43" ht="13.5">
      <c r="A40" s="732" t="s">
        <v>901</v>
      </c>
      <c r="B40" s="717"/>
      <c r="C40" s="793"/>
      <c r="D40" s="793"/>
      <c r="E40" s="793"/>
      <c r="F40" s="793"/>
      <c r="G40" s="793"/>
      <c r="H40" s="793"/>
      <c r="I40" s="794"/>
      <c r="J40" s="794"/>
      <c r="K40" s="794"/>
      <c r="L40" s="794"/>
      <c r="M40" s="794"/>
      <c r="N40" s="794"/>
      <c r="O40" s="794"/>
      <c r="P40" s="713"/>
      <c r="Q40" s="713"/>
      <c r="R40" s="713"/>
      <c r="S40" s="713"/>
      <c r="T40" s="713"/>
      <c r="U40" s="713"/>
      <c r="V40" s="713"/>
      <c r="W40" s="713"/>
      <c r="X40" s="713"/>
      <c r="Y40" s="713"/>
      <c r="Z40" s="713"/>
      <c r="AA40" s="713"/>
      <c r="AB40" s="713"/>
      <c r="AC40" s="713"/>
      <c r="AD40" s="713"/>
      <c r="AE40" s="713"/>
      <c r="AF40" s="714"/>
      <c r="AG40" s="735"/>
      <c r="AH40" s="735"/>
      <c r="AI40" s="735"/>
      <c r="AJ40" s="735"/>
      <c r="AK40" s="735"/>
      <c r="AL40" s="735"/>
      <c r="AM40" s="714"/>
      <c r="AN40" s="711"/>
      <c r="AO40" s="711"/>
      <c r="AP40" s="711"/>
      <c r="AQ40" s="711"/>
    </row>
    <row r="41" spans="1:43" ht="13.5">
      <c r="A41" s="732" t="s">
        <v>902</v>
      </c>
      <c r="B41" s="717"/>
      <c r="C41" s="793"/>
      <c r="D41" s="793"/>
      <c r="E41" s="793"/>
      <c r="F41" s="793"/>
      <c r="G41" s="793"/>
      <c r="H41" s="793"/>
      <c r="I41" s="794"/>
      <c r="J41" s="794"/>
      <c r="K41" s="794"/>
      <c r="L41" s="794"/>
      <c r="M41" s="794"/>
      <c r="N41" s="794"/>
      <c r="O41" s="794"/>
      <c r="P41" s="713"/>
      <c r="Q41" s="713"/>
      <c r="R41" s="713"/>
      <c r="S41" s="713"/>
      <c r="T41" s="713"/>
      <c r="U41" s="713"/>
      <c r="V41" s="713"/>
      <c r="W41" s="713"/>
      <c r="X41" s="713"/>
      <c r="Y41" s="713"/>
      <c r="Z41" s="713"/>
      <c r="AA41" s="713"/>
      <c r="AB41" s="713"/>
      <c r="AC41" s="713"/>
      <c r="AD41" s="713"/>
      <c r="AE41" s="713"/>
      <c r="AF41" s="714"/>
      <c r="AG41" s="735"/>
      <c r="AH41" s="735"/>
      <c r="AI41" s="735"/>
      <c r="AJ41" s="735"/>
      <c r="AK41" s="735"/>
      <c r="AL41" s="735"/>
      <c r="AM41" s="714"/>
      <c r="AN41" s="711"/>
      <c r="AO41" s="711"/>
      <c r="AP41" s="711"/>
      <c r="AQ41" s="711"/>
    </row>
    <row r="42" spans="1:43" ht="13.5">
      <c r="A42" s="795" t="s">
        <v>903</v>
      </c>
      <c r="B42" s="717"/>
      <c r="C42" s="793"/>
      <c r="D42" s="793"/>
      <c r="E42" s="793"/>
      <c r="F42" s="793"/>
      <c r="G42" s="793"/>
      <c r="H42" s="793"/>
      <c r="I42" s="794"/>
      <c r="J42" s="794"/>
      <c r="K42" s="794"/>
      <c r="L42" s="794"/>
      <c r="M42" s="794"/>
      <c r="N42" s="794"/>
      <c r="O42" s="794"/>
      <c r="P42" s="713"/>
      <c r="Q42" s="713"/>
      <c r="R42" s="713"/>
      <c r="S42" s="713"/>
      <c r="T42" s="713"/>
      <c r="U42" s="713"/>
      <c r="V42" s="713"/>
      <c r="W42" s="713"/>
      <c r="X42" s="713"/>
      <c r="Y42" s="713"/>
      <c r="Z42" s="713"/>
      <c r="AA42" s="713"/>
      <c r="AB42" s="713"/>
      <c r="AC42" s="713"/>
      <c r="AD42" s="713"/>
      <c r="AE42" s="713"/>
      <c r="AF42" s="714"/>
      <c r="AG42" s="714"/>
      <c r="AH42" s="735"/>
      <c r="AI42" s="735"/>
      <c r="AJ42" s="735"/>
      <c r="AK42" s="735"/>
      <c r="AL42" s="735"/>
      <c r="AM42" s="735"/>
      <c r="AN42" s="711"/>
      <c r="AO42" s="711"/>
      <c r="AP42" s="711"/>
      <c r="AQ42" s="711"/>
    </row>
    <row r="43" spans="1:43" ht="13.5">
      <c r="A43" s="718"/>
      <c r="B43" s="718"/>
      <c r="C43" s="718"/>
      <c r="D43" s="718"/>
      <c r="E43" s="718"/>
      <c r="F43" s="718"/>
      <c r="G43" s="718"/>
      <c r="H43" s="718"/>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35"/>
      <c r="AI43" s="735"/>
      <c r="AJ43" s="735"/>
      <c r="AK43" s="735"/>
      <c r="AL43" s="735"/>
      <c r="AM43" s="735"/>
      <c r="AN43" s="711"/>
      <c r="AO43" s="711"/>
      <c r="AP43" s="711"/>
      <c r="AQ43" s="711"/>
    </row>
  </sheetData>
  <sheetProtection/>
  <mergeCells count="25">
    <mergeCell ref="A5:A7"/>
    <mergeCell ref="B5:K5"/>
    <mergeCell ref="L5:U5"/>
    <mergeCell ref="V5:AE5"/>
    <mergeCell ref="B6:B7"/>
    <mergeCell ref="C6:F6"/>
    <mergeCell ref="G6:G7"/>
    <mergeCell ref="H6:H7"/>
    <mergeCell ref="I6:I7"/>
    <mergeCell ref="J6:J7"/>
    <mergeCell ref="K6:K7"/>
    <mergeCell ref="L6:L7"/>
    <mergeCell ref="M6:P6"/>
    <mergeCell ref="Q6:Q7"/>
    <mergeCell ref="R6:R7"/>
    <mergeCell ref="S6:S7"/>
    <mergeCell ref="AC6:AC7"/>
    <mergeCell ref="AD6:AD7"/>
    <mergeCell ref="AE6:AE7"/>
    <mergeCell ref="T6:T7"/>
    <mergeCell ref="U6:U7"/>
    <mergeCell ref="V6:V7"/>
    <mergeCell ref="W6:Z6"/>
    <mergeCell ref="AA6:AA7"/>
    <mergeCell ref="AB6:AB7"/>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Z113"/>
  <sheetViews>
    <sheetView zoomScalePageLayoutView="0" workbookViewId="0" topLeftCell="A1">
      <selection activeCell="A1" sqref="A1"/>
    </sheetView>
  </sheetViews>
  <sheetFormatPr defaultColWidth="9.140625" defaultRowHeight="15"/>
  <cols>
    <col min="1" max="1" width="9.421875" style="76" customWidth="1"/>
    <col min="2" max="3" width="8.140625" style="76" customWidth="1"/>
    <col min="4" max="14" width="8.7109375" style="76" customWidth="1"/>
    <col min="15" max="15" width="9.421875" style="76" customWidth="1"/>
    <col min="16" max="16" width="8.7109375" style="76" customWidth="1"/>
    <col min="17" max="22" width="8.7109375" style="802" customWidth="1"/>
    <col min="23" max="23" width="8.7109375" style="803" customWidth="1"/>
    <col min="24" max="26" width="9.00390625" style="803" customWidth="1"/>
    <col min="27" max="16384" width="9.00390625" style="802" customWidth="1"/>
  </cols>
  <sheetData>
    <row r="1" spans="1:26" s="797" customFormat="1" ht="24.75" customHeight="1">
      <c r="A1" s="123" t="s">
        <v>904</v>
      </c>
      <c r="B1" s="123"/>
      <c r="C1" s="123"/>
      <c r="D1" s="123"/>
      <c r="E1" s="123"/>
      <c r="F1" s="123"/>
      <c r="G1" s="123"/>
      <c r="H1" s="123"/>
      <c r="I1" s="123"/>
      <c r="J1" s="123"/>
      <c r="K1" s="123"/>
      <c r="L1" s="123"/>
      <c r="M1" s="123"/>
      <c r="N1" s="123"/>
      <c r="O1" s="123"/>
      <c r="P1" s="123"/>
      <c r="Q1" s="123"/>
      <c r="R1" s="123"/>
      <c r="S1" s="123"/>
      <c r="T1" s="123"/>
      <c r="U1" s="123"/>
      <c r="V1" s="123"/>
      <c r="W1" s="123"/>
      <c r="X1" s="796"/>
      <c r="Y1" s="796"/>
      <c r="Z1" s="796"/>
    </row>
    <row r="2" spans="1:26" s="797" customFormat="1" ht="10.5" customHeight="1">
      <c r="A2" s="798"/>
      <c r="B2" s="798"/>
      <c r="C2" s="798"/>
      <c r="D2" s="798"/>
      <c r="E2" s="798"/>
      <c r="F2" s="798"/>
      <c r="G2" s="798"/>
      <c r="H2" s="798"/>
      <c r="I2" s="798"/>
      <c r="J2" s="798"/>
      <c r="K2" s="798"/>
      <c r="L2" s="799"/>
      <c r="M2" s="799"/>
      <c r="N2" s="799"/>
      <c r="O2" s="799"/>
      <c r="P2" s="799"/>
      <c r="Q2" s="799"/>
      <c r="R2" s="799"/>
      <c r="S2" s="799"/>
      <c r="T2" s="799"/>
      <c r="U2" s="799"/>
      <c r="V2" s="799"/>
      <c r="W2" s="800"/>
      <c r="X2" s="796"/>
      <c r="Y2" s="796"/>
      <c r="Z2" s="796"/>
    </row>
    <row r="3" spans="6:13" ht="10.5" customHeight="1">
      <c r="F3" s="801"/>
      <c r="G3" s="801"/>
      <c r="H3" s="801"/>
      <c r="I3" s="801"/>
      <c r="J3" s="801"/>
      <c r="K3" s="801"/>
      <c r="L3" s="801"/>
      <c r="M3" s="801"/>
    </row>
    <row r="4" spans="1:23" ht="18" customHeight="1" thickBot="1">
      <c r="A4" s="127" t="s">
        <v>905</v>
      </c>
      <c r="V4" s="138"/>
      <c r="W4" s="128" t="s">
        <v>906</v>
      </c>
    </row>
    <row r="5" spans="1:23" ht="57.75" customHeight="1">
      <c r="A5" s="1135" t="s">
        <v>907</v>
      </c>
      <c r="B5" s="1135"/>
      <c r="C5" s="804" t="s">
        <v>908</v>
      </c>
      <c r="D5" s="805" t="s">
        <v>909</v>
      </c>
      <c r="E5" s="804" t="s">
        <v>910</v>
      </c>
      <c r="F5" s="805" t="s">
        <v>911</v>
      </c>
      <c r="G5" s="804" t="s">
        <v>57</v>
      </c>
      <c r="H5" s="804" t="s">
        <v>58</v>
      </c>
      <c r="I5" s="805" t="s">
        <v>912</v>
      </c>
      <c r="J5" s="806" t="s">
        <v>913</v>
      </c>
      <c r="K5" s="805" t="s">
        <v>914</v>
      </c>
      <c r="L5" s="805" t="s">
        <v>915</v>
      </c>
      <c r="M5" s="805" t="s">
        <v>916</v>
      </c>
      <c r="N5" s="805" t="s">
        <v>917</v>
      </c>
      <c r="O5" s="805" t="s">
        <v>918</v>
      </c>
      <c r="P5" s="805" t="s">
        <v>919</v>
      </c>
      <c r="Q5" s="805" t="s">
        <v>920</v>
      </c>
      <c r="R5" s="805" t="s">
        <v>921</v>
      </c>
      <c r="S5" s="805" t="s">
        <v>922</v>
      </c>
      <c r="T5" s="805" t="s">
        <v>923</v>
      </c>
      <c r="U5" s="805" t="s">
        <v>924</v>
      </c>
      <c r="V5" s="807" t="s">
        <v>925</v>
      </c>
      <c r="W5" s="808" t="s">
        <v>926</v>
      </c>
    </row>
    <row r="6" spans="1:23" ht="11.25">
      <c r="A6" s="158" t="s">
        <v>927</v>
      </c>
      <c r="B6" s="76" t="s">
        <v>623</v>
      </c>
      <c r="C6" s="140">
        <v>123605</v>
      </c>
      <c r="D6" s="160" t="s">
        <v>587</v>
      </c>
      <c r="E6" s="160" t="s">
        <v>587</v>
      </c>
      <c r="F6" s="160" t="s">
        <v>587</v>
      </c>
      <c r="G6" s="160" t="s">
        <v>587</v>
      </c>
      <c r="H6" s="160" t="s">
        <v>587</v>
      </c>
      <c r="I6" s="160" t="s">
        <v>587</v>
      </c>
      <c r="J6" s="160" t="s">
        <v>587</v>
      </c>
      <c r="K6" s="160" t="s">
        <v>587</v>
      </c>
      <c r="L6" s="160" t="s">
        <v>587</v>
      </c>
      <c r="M6" s="160" t="s">
        <v>587</v>
      </c>
      <c r="N6" s="160" t="s">
        <v>587</v>
      </c>
      <c r="O6" s="160" t="s">
        <v>587</v>
      </c>
      <c r="P6" s="160" t="s">
        <v>587</v>
      </c>
      <c r="Q6" s="809" t="s">
        <v>587</v>
      </c>
      <c r="R6" s="809" t="s">
        <v>587</v>
      </c>
      <c r="S6" s="809" t="s">
        <v>587</v>
      </c>
      <c r="T6" s="809" t="s">
        <v>587</v>
      </c>
      <c r="U6" s="809" t="s">
        <v>587</v>
      </c>
      <c r="V6" s="809" t="s">
        <v>587</v>
      </c>
      <c r="W6" s="810" t="s">
        <v>587</v>
      </c>
    </row>
    <row r="7" spans="1:23" ht="11.25">
      <c r="A7" s="138">
        <v>7</v>
      </c>
      <c r="C7" s="140">
        <v>128618</v>
      </c>
      <c r="D7" s="139" t="s">
        <v>587</v>
      </c>
      <c r="E7" s="139" t="s">
        <v>587</v>
      </c>
      <c r="F7" s="139" t="s">
        <v>587</v>
      </c>
      <c r="G7" s="139" t="s">
        <v>587</v>
      </c>
      <c r="H7" s="139" t="s">
        <v>587</v>
      </c>
      <c r="I7" s="139" t="s">
        <v>587</v>
      </c>
      <c r="J7" s="139" t="s">
        <v>587</v>
      </c>
      <c r="K7" s="139" t="s">
        <v>587</v>
      </c>
      <c r="L7" s="139" t="s">
        <v>587</v>
      </c>
      <c r="M7" s="139" t="s">
        <v>587</v>
      </c>
      <c r="N7" s="139" t="s">
        <v>587</v>
      </c>
      <c r="O7" s="139" t="s">
        <v>587</v>
      </c>
      <c r="P7" s="139" t="s">
        <v>587</v>
      </c>
      <c r="Q7" s="811" t="s">
        <v>587</v>
      </c>
      <c r="R7" s="811" t="s">
        <v>587</v>
      </c>
      <c r="S7" s="811" t="s">
        <v>587</v>
      </c>
      <c r="T7" s="811" t="s">
        <v>587</v>
      </c>
      <c r="U7" s="811" t="s">
        <v>587</v>
      </c>
      <c r="V7" s="811" t="s">
        <v>587</v>
      </c>
      <c r="W7" s="810" t="s">
        <v>587</v>
      </c>
    </row>
    <row r="8" spans="1:23" ht="11.25">
      <c r="A8" s="138">
        <v>12</v>
      </c>
      <c r="C8" s="140">
        <v>124693</v>
      </c>
      <c r="D8" s="139" t="s">
        <v>587</v>
      </c>
      <c r="E8" s="139" t="s">
        <v>587</v>
      </c>
      <c r="F8" s="139" t="s">
        <v>587</v>
      </c>
      <c r="G8" s="139" t="s">
        <v>587</v>
      </c>
      <c r="H8" s="139" t="s">
        <v>587</v>
      </c>
      <c r="I8" s="139" t="s">
        <v>587</v>
      </c>
      <c r="J8" s="139" t="s">
        <v>587</v>
      </c>
      <c r="K8" s="139" t="s">
        <v>587</v>
      </c>
      <c r="L8" s="139" t="s">
        <v>587</v>
      </c>
      <c r="M8" s="139" t="s">
        <v>587</v>
      </c>
      <c r="N8" s="139" t="s">
        <v>587</v>
      </c>
      <c r="O8" s="139" t="s">
        <v>587</v>
      </c>
      <c r="P8" s="139" t="s">
        <v>587</v>
      </c>
      <c r="Q8" s="811" t="s">
        <v>587</v>
      </c>
      <c r="R8" s="811" t="s">
        <v>587</v>
      </c>
      <c r="S8" s="811" t="s">
        <v>587</v>
      </c>
      <c r="T8" s="811" t="s">
        <v>587</v>
      </c>
      <c r="U8" s="811" t="s">
        <v>587</v>
      </c>
      <c r="V8" s="811" t="s">
        <v>587</v>
      </c>
      <c r="W8" s="810" t="s">
        <v>587</v>
      </c>
    </row>
    <row r="9" spans="1:23" ht="11.25">
      <c r="A9" s="138">
        <v>17</v>
      </c>
      <c r="B9" s="812"/>
      <c r="C9" s="140">
        <v>120951</v>
      </c>
      <c r="D9" s="139" t="s">
        <v>587</v>
      </c>
      <c r="E9" s="139" t="s">
        <v>587</v>
      </c>
      <c r="F9" s="139" t="s">
        <v>587</v>
      </c>
      <c r="G9" s="139" t="s">
        <v>587</v>
      </c>
      <c r="H9" s="139" t="s">
        <v>587</v>
      </c>
      <c r="I9" s="139" t="s">
        <v>587</v>
      </c>
      <c r="J9" s="139" t="s">
        <v>587</v>
      </c>
      <c r="K9" s="139" t="s">
        <v>587</v>
      </c>
      <c r="L9" s="139" t="s">
        <v>587</v>
      </c>
      <c r="M9" s="139" t="s">
        <v>587</v>
      </c>
      <c r="N9" s="139" t="s">
        <v>587</v>
      </c>
      <c r="O9" s="139" t="s">
        <v>587</v>
      </c>
      <c r="P9" s="139" t="s">
        <v>587</v>
      </c>
      <c r="Q9" s="811" t="s">
        <v>587</v>
      </c>
      <c r="R9" s="811" t="s">
        <v>587</v>
      </c>
      <c r="S9" s="811" t="s">
        <v>587</v>
      </c>
      <c r="T9" s="811" t="s">
        <v>587</v>
      </c>
      <c r="U9" s="811" t="s">
        <v>587</v>
      </c>
      <c r="V9" s="811" t="s">
        <v>587</v>
      </c>
      <c r="W9" s="810" t="s">
        <v>587</v>
      </c>
    </row>
    <row r="10" spans="1:26" s="815" customFormat="1" ht="10.5">
      <c r="A10" s="157">
        <v>22</v>
      </c>
      <c r="B10" s="813"/>
      <c r="C10" s="132">
        <v>115734</v>
      </c>
      <c r="D10" s="133">
        <v>4022</v>
      </c>
      <c r="E10" s="133">
        <v>246</v>
      </c>
      <c r="F10" s="133">
        <v>15</v>
      </c>
      <c r="G10" s="133">
        <v>8401</v>
      </c>
      <c r="H10" s="133">
        <v>13033</v>
      </c>
      <c r="I10" s="133">
        <v>597</v>
      </c>
      <c r="J10" s="133">
        <v>2096</v>
      </c>
      <c r="K10" s="133">
        <v>4158</v>
      </c>
      <c r="L10" s="133">
        <v>20413</v>
      </c>
      <c r="M10" s="133">
        <v>3918</v>
      </c>
      <c r="N10" s="133">
        <v>2216</v>
      </c>
      <c r="O10" s="133">
        <v>3418</v>
      </c>
      <c r="P10" s="133">
        <v>7115</v>
      </c>
      <c r="Q10" s="133">
        <v>4341</v>
      </c>
      <c r="R10" s="133">
        <v>6814</v>
      </c>
      <c r="S10" s="133">
        <v>16167</v>
      </c>
      <c r="T10" s="133">
        <v>753</v>
      </c>
      <c r="U10" s="133">
        <v>6147</v>
      </c>
      <c r="V10" s="133">
        <v>5334</v>
      </c>
      <c r="W10" s="133">
        <v>6530</v>
      </c>
      <c r="X10" s="814"/>
      <c r="Y10" s="814"/>
      <c r="Z10" s="814"/>
    </row>
    <row r="11" spans="3:23" ht="7.5" customHeight="1">
      <c r="C11" s="140"/>
      <c r="D11" s="139"/>
      <c r="E11" s="139"/>
      <c r="F11" s="139"/>
      <c r="G11" s="139"/>
      <c r="H11" s="139"/>
      <c r="I11" s="139"/>
      <c r="J11" s="139"/>
      <c r="K11" s="139"/>
      <c r="L11" s="139"/>
      <c r="M11" s="139"/>
      <c r="N11" s="139"/>
      <c r="O11" s="139"/>
      <c r="P11" s="138"/>
      <c r="Q11" s="816"/>
      <c r="R11" s="816"/>
      <c r="S11" s="816"/>
      <c r="T11" s="816"/>
      <c r="U11" s="816"/>
      <c r="V11" s="816"/>
      <c r="W11" s="816"/>
    </row>
    <row r="12" spans="1:23" ht="11.25">
      <c r="A12" s="138" t="s">
        <v>928</v>
      </c>
      <c r="B12" s="817" t="s">
        <v>929</v>
      </c>
      <c r="C12" s="140">
        <v>1497</v>
      </c>
      <c r="D12" s="139">
        <v>15</v>
      </c>
      <c r="E12" s="139" t="s">
        <v>25</v>
      </c>
      <c r="F12" s="139" t="s">
        <v>25</v>
      </c>
      <c r="G12" s="139">
        <v>34</v>
      </c>
      <c r="H12" s="139">
        <v>179</v>
      </c>
      <c r="I12" s="139">
        <v>5</v>
      </c>
      <c r="J12" s="139">
        <v>4</v>
      </c>
      <c r="K12" s="139">
        <v>20</v>
      </c>
      <c r="L12" s="139">
        <v>280</v>
      </c>
      <c r="M12" s="139">
        <v>2</v>
      </c>
      <c r="N12" s="139">
        <v>5</v>
      </c>
      <c r="O12" s="139">
        <v>8</v>
      </c>
      <c r="P12" s="139">
        <v>513</v>
      </c>
      <c r="Q12" s="139">
        <v>70</v>
      </c>
      <c r="R12" s="139">
        <v>78</v>
      </c>
      <c r="S12" s="139">
        <v>50</v>
      </c>
      <c r="T12" s="139">
        <v>4</v>
      </c>
      <c r="U12" s="139">
        <v>34</v>
      </c>
      <c r="V12" s="139">
        <v>17</v>
      </c>
      <c r="W12" s="139">
        <v>179</v>
      </c>
    </row>
    <row r="13" spans="1:23" ht="11.25">
      <c r="A13" s="138" t="s">
        <v>930</v>
      </c>
      <c r="C13" s="140">
        <v>7378</v>
      </c>
      <c r="D13" s="139">
        <v>58</v>
      </c>
      <c r="E13" s="139">
        <v>5</v>
      </c>
      <c r="F13" s="139" t="s">
        <v>25</v>
      </c>
      <c r="G13" s="139">
        <v>228</v>
      </c>
      <c r="H13" s="139">
        <v>918</v>
      </c>
      <c r="I13" s="139">
        <v>33</v>
      </c>
      <c r="J13" s="139">
        <v>120</v>
      </c>
      <c r="K13" s="139">
        <v>116</v>
      </c>
      <c r="L13" s="139">
        <v>1369</v>
      </c>
      <c r="M13" s="139">
        <v>200</v>
      </c>
      <c r="N13" s="139">
        <v>85</v>
      </c>
      <c r="O13" s="139">
        <v>101</v>
      </c>
      <c r="P13" s="139">
        <v>1026</v>
      </c>
      <c r="Q13" s="139">
        <v>445</v>
      </c>
      <c r="R13" s="139">
        <v>472</v>
      </c>
      <c r="S13" s="139">
        <v>1144</v>
      </c>
      <c r="T13" s="139">
        <v>53</v>
      </c>
      <c r="U13" s="139">
        <v>226</v>
      </c>
      <c r="V13" s="139">
        <v>279</v>
      </c>
      <c r="W13" s="139">
        <v>500</v>
      </c>
    </row>
    <row r="14" spans="1:23" ht="11.25">
      <c r="A14" s="138" t="s">
        <v>931</v>
      </c>
      <c r="C14" s="140">
        <v>10128</v>
      </c>
      <c r="D14" s="139">
        <v>96</v>
      </c>
      <c r="E14" s="139">
        <v>5</v>
      </c>
      <c r="F14" s="139" t="s">
        <v>25</v>
      </c>
      <c r="G14" s="139">
        <v>489</v>
      </c>
      <c r="H14" s="139">
        <v>1283</v>
      </c>
      <c r="I14" s="139">
        <v>63</v>
      </c>
      <c r="J14" s="139">
        <v>287</v>
      </c>
      <c r="K14" s="139">
        <v>288</v>
      </c>
      <c r="L14" s="139">
        <v>1782</v>
      </c>
      <c r="M14" s="139">
        <v>322</v>
      </c>
      <c r="N14" s="139">
        <v>103</v>
      </c>
      <c r="O14" s="139">
        <v>271</v>
      </c>
      <c r="P14" s="139">
        <v>536</v>
      </c>
      <c r="Q14" s="139">
        <v>488</v>
      </c>
      <c r="R14" s="139">
        <v>545</v>
      </c>
      <c r="S14" s="139">
        <v>2050</v>
      </c>
      <c r="T14" s="139">
        <v>81</v>
      </c>
      <c r="U14" s="139">
        <v>459</v>
      </c>
      <c r="V14" s="139">
        <v>534</v>
      </c>
      <c r="W14" s="139">
        <v>446</v>
      </c>
    </row>
    <row r="15" spans="1:23" ht="11.25">
      <c r="A15" s="138" t="s">
        <v>932</v>
      </c>
      <c r="C15" s="140">
        <v>11266</v>
      </c>
      <c r="D15" s="139">
        <v>133</v>
      </c>
      <c r="E15" s="139">
        <v>9</v>
      </c>
      <c r="F15" s="139" t="s">
        <v>25</v>
      </c>
      <c r="G15" s="139">
        <v>819</v>
      </c>
      <c r="H15" s="139">
        <v>1605</v>
      </c>
      <c r="I15" s="139">
        <v>44</v>
      </c>
      <c r="J15" s="139">
        <v>305</v>
      </c>
      <c r="K15" s="139">
        <v>401</v>
      </c>
      <c r="L15" s="139">
        <v>1958</v>
      </c>
      <c r="M15" s="139">
        <v>314</v>
      </c>
      <c r="N15" s="139">
        <v>132</v>
      </c>
      <c r="O15" s="139">
        <v>386</v>
      </c>
      <c r="P15" s="139">
        <v>531</v>
      </c>
      <c r="Q15" s="139">
        <v>370</v>
      </c>
      <c r="R15" s="139">
        <v>669</v>
      </c>
      <c r="S15" s="139">
        <v>1937</v>
      </c>
      <c r="T15" s="139">
        <v>92</v>
      </c>
      <c r="U15" s="139">
        <v>556</v>
      </c>
      <c r="V15" s="139">
        <v>570</v>
      </c>
      <c r="W15" s="139">
        <v>435</v>
      </c>
    </row>
    <row r="16" spans="1:23" ht="11.25">
      <c r="A16" s="138" t="s">
        <v>933</v>
      </c>
      <c r="C16" s="140">
        <v>13579</v>
      </c>
      <c r="D16" s="139">
        <v>190</v>
      </c>
      <c r="E16" s="139">
        <v>18</v>
      </c>
      <c r="F16" s="139">
        <v>3</v>
      </c>
      <c r="G16" s="139">
        <v>1186</v>
      </c>
      <c r="H16" s="139">
        <v>1743</v>
      </c>
      <c r="I16" s="139">
        <v>84</v>
      </c>
      <c r="J16" s="139">
        <v>340</v>
      </c>
      <c r="K16" s="139">
        <v>522</v>
      </c>
      <c r="L16" s="139">
        <v>2361</v>
      </c>
      <c r="M16" s="139">
        <v>522</v>
      </c>
      <c r="N16" s="139">
        <v>186</v>
      </c>
      <c r="O16" s="139">
        <v>506</v>
      </c>
      <c r="P16" s="139">
        <v>664</v>
      </c>
      <c r="Q16" s="139">
        <v>431</v>
      </c>
      <c r="R16" s="139">
        <v>818</v>
      </c>
      <c r="S16" s="139">
        <v>1983</v>
      </c>
      <c r="T16" s="139">
        <v>139</v>
      </c>
      <c r="U16" s="139">
        <v>696</v>
      </c>
      <c r="V16" s="139">
        <v>661</v>
      </c>
      <c r="W16" s="139">
        <v>526</v>
      </c>
    </row>
    <row r="17" spans="1:23" ht="11.25">
      <c r="A17" s="138" t="s">
        <v>934</v>
      </c>
      <c r="C17" s="140">
        <v>12290</v>
      </c>
      <c r="D17" s="139">
        <v>147</v>
      </c>
      <c r="E17" s="139">
        <v>25</v>
      </c>
      <c r="F17" s="139" t="s">
        <v>25</v>
      </c>
      <c r="G17" s="139">
        <v>909</v>
      </c>
      <c r="H17" s="139">
        <v>1437</v>
      </c>
      <c r="I17" s="139">
        <v>94</v>
      </c>
      <c r="J17" s="139">
        <v>314</v>
      </c>
      <c r="K17" s="139">
        <v>511</v>
      </c>
      <c r="L17" s="139">
        <v>2236</v>
      </c>
      <c r="M17" s="139">
        <v>585</v>
      </c>
      <c r="N17" s="139">
        <v>157</v>
      </c>
      <c r="O17" s="139">
        <v>389</v>
      </c>
      <c r="P17" s="139">
        <v>573</v>
      </c>
      <c r="Q17" s="139">
        <v>386</v>
      </c>
      <c r="R17" s="139">
        <v>816</v>
      </c>
      <c r="S17" s="139">
        <v>1773</v>
      </c>
      <c r="T17" s="139">
        <v>87</v>
      </c>
      <c r="U17" s="139">
        <v>628</v>
      </c>
      <c r="V17" s="139">
        <v>742</v>
      </c>
      <c r="W17" s="139">
        <v>481</v>
      </c>
    </row>
    <row r="18" spans="1:23" ht="11.25">
      <c r="A18" s="138" t="s">
        <v>935</v>
      </c>
      <c r="C18" s="140">
        <v>12279</v>
      </c>
      <c r="D18" s="139">
        <v>218</v>
      </c>
      <c r="E18" s="139">
        <v>24</v>
      </c>
      <c r="F18" s="139">
        <v>2</v>
      </c>
      <c r="G18" s="139">
        <v>840</v>
      </c>
      <c r="H18" s="139">
        <v>1250</v>
      </c>
      <c r="I18" s="139">
        <v>110</v>
      </c>
      <c r="J18" s="139">
        <v>271</v>
      </c>
      <c r="K18" s="139">
        <v>481</v>
      </c>
      <c r="L18" s="139">
        <v>2141</v>
      </c>
      <c r="M18" s="139">
        <v>566</v>
      </c>
      <c r="N18" s="139">
        <v>174</v>
      </c>
      <c r="O18" s="139">
        <v>381</v>
      </c>
      <c r="P18" s="139">
        <v>571</v>
      </c>
      <c r="Q18" s="139">
        <v>397</v>
      </c>
      <c r="R18" s="139">
        <v>1026</v>
      </c>
      <c r="S18" s="139">
        <v>1863</v>
      </c>
      <c r="T18" s="139">
        <v>94</v>
      </c>
      <c r="U18" s="139">
        <v>579</v>
      </c>
      <c r="V18" s="139">
        <v>771</v>
      </c>
      <c r="W18" s="139">
        <v>520</v>
      </c>
    </row>
    <row r="19" spans="1:23" ht="11.25">
      <c r="A19" s="138" t="s">
        <v>936</v>
      </c>
      <c r="C19" s="140">
        <v>12136</v>
      </c>
      <c r="D19" s="139">
        <v>286</v>
      </c>
      <c r="E19" s="139">
        <v>27</v>
      </c>
      <c r="F19" s="139">
        <v>2</v>
      </c>
      <c r="G19" s="139">
        <v>965</v>
      </c>
      <c r="H19" s="139">
        <v>1198</v>
      </c>
      <c r="I19" s="139">
        <v>70</v>
      </c>
      <c r="J19" s="139">
        <v>193</v>
      </c>
      <c r="K19" s="139">
        <v>483</v>
      </c>
      <c r="L19" s="139">
        <v>2175</v>
      </c>
      <c r="M19" s="139">
        <v>547</v>
      </c>
      <c r="N19" s="139">
        <v>155</v>
      </c>
      <c r="O19" s="139">
        <v>406</v>
      </c>
      <c r="P19" s="139">
        <v>580</v>
      </c>
      <c r="Q19" s="139">
        <v>371</v>
      </c>
      <c r="R19" s="139">
        <v>910</v>
      </c>
      <c r="S19" s="139">
        <v>1898</v>
      </c>
      <c r="T19" s="139">
        <v>95</v>
      </c>
      <c r="U19" s="139">
        <v>626</v>
      </c>
      <c r="V19" s="139">
        <v>674</v>
      </c>
      <c r="W19" s="139">
        <v>475</v>
      </c>
    </row>
    <row r="20" spans="1:23" ht="11.25">
      <c r="A20" s="138" t="s">
        <v>937</v>
      </c>
      <c r="C20" s="140">
        <v>12312</v>
      </c>
      <c r="D20" s="139">
        <v>478</v>
      </c>
      <c r="E20" s="139">
        <v>30</v>
      </c>
      <c r="F20" s="139">
        <v>1</v>
      </c>
      <c r="G20" s="139">
        <v>1130</v>
      </c>
      <c r="H20" s="139">
        <v>1377</v>
      </c>
      <c r="I20" s="139">
        <v>64</v>
      </c>
      <c r="J20" s="139">
        <v>154</v>
      </c>
      <c r="K20" s="139">
        <v>491</v>
      </c>
      <c r="L20" s="139">
        <v>2080</v>
      </c>
      <c r="M20" s="139">
        <v>491</v>
      </c>
      <c r="N20" s="139">
        <v>237</v>
      </c>
      <c r="O20" s="139">
        <v>377</v>
      </c>
      <c r="P20" s="139">
        <v>744</v>
      </c>
      <c r="Q20" s="139">
        <v>392</v>
      </c>
      <c r="R20" s="139">
        <v>726</v>
      </c>
      <c r="S20" s="139">
        <v>1592</v>
      </c>
      <c r="T20" s="139">
        <v>74</v>
      </c>
      <c r="U20" s="139">
        <v>765</v>
      </c>
      <c r="V20" s="139">
        <v>548</v>
      </c>
      <c r="W20" s="139">
        <v>561</v>
      </c>
    </row>
    <row r="21" spans="1:23" ht="11.25">
      <c r="A21" s="138" t="s">
        <v>938</v>
      </c>
      <c r="C21" s="140">
        <v>10940</v>
      </c>
      <c r="D21" s="139">
        <v>679</v>
      </c>
      <c r="E21" s="139">
        <v>37</v>
      </c>
      <c r="F21" s="139">
        <v>4</v>
      </c>
      <c r="G21" s="139">
        <v>1042</v>
      </c>
      <c r="H21" s="139">
        <v>1119</v>
      </c>
      <c r="I21" s="139">
        <v>27</v>
      </c>
      <c r="J21" s="139">
        <v>80</v>
      </c>
      <c r="K21" s="139">
        <v>534</v>
      </c>
      <c r="L21" s="139">
        <v>1963</v>
      </c>
      <c r="M21" s="139">
        <v>250</v>
      </c>
      <c r="N21" s="139">
        <v>358</v>
      </c>
      <c r="O21" s="139">
        <v>338</v>
      </c>
      <c r="P21" s="139">
        <v>734</v>
      </c>
      <c r="Q21" s="139">
        <v>434</v>
      </c>
      <c r="R21" s="139">
        <v>424</v>
      </c>
      <c r="S21" s="139">
        <v>1068</v>
      </c>
      <c r="T21" s="139">
        <v>23</v>
      </c>
      <c r="U21" s="139">
        <v>824</v>
      </c>
      <c r="V21" s="139">
        <v>299</v>
      </c>
      <c r="W21" s="139">
        <v>703</v>
      </c>
    </row>
    <row r="22" spans="1:23" ht="11.25">
      <c r="A22" s="138" t="s">
        <v>939</v>
      </c>
      <c r="C22" s="140">
        <v>5441</v>
      </c>
      <c r="D22" s="139">
        <v>512</v>
      </c>
      <c r="E22" s="139">
        <v>25</v>
      </c>
      <c r="F22" s="139">
        <v>1</v>
      </c>
      <c r="G22" s="139">
        <v>470</v>
      </c>
      <c r="H22" s="139">
        <v>480</v>
      </c>
      <c r="I22" s="139">
        <v>3</v>
      </c>
      <c r="J22" s="139">
        <v>12</v>
      </c>
      <c r="K22" s="139">
        <v>211</v>
      </c>
      <c r="L22" s="139">
        <v>937</v>
      </c>
      <c r="M22" s="139">
        <v>70</v>
      </c>
      <c r="N22" s="139">
        <v>200</v>
      </c>
      <c r="O22" s="139">
        <v>116</v>
      </c>
      <c r="P22" s="139">
        <v>367</v>
      </c>
      <c r="Q22" s="139">
        <v>290</v>
      </c>
      <c r="R22" s="139">
        <v>167</v>
      </c>
      <c r="S22" s="139">
        <v>448</v>
      </c>
      <c r="T22" s="139">
        <v>8</v>
      </c>
      <c r="U22" s="139">
        <v>460</v>
      </c>
      <c r="V22" s="139">
        <v>130</v>
      </c>
      <c r="W22" s="139">
        <v>534</v>
      </c>
    </row>
    <row r="23" spans="1:23" ht="11.25">
      <c r="A23" s="138" t="s">
        <v>940</v>
      </c>
      <c r="C23" s="140">
        <v>3135</v>
      </c>
      <c r="D23" s="139">
        <v>494</v>
      </c>
      <c r="E23" s="139">
        <v>21</v>
      </c>
      <c r="F23" s="139">
        <v>1</v>
      </c>
      <c r="G23" s="139">
        <v>179</v>
      </c>
      <c r="H23" s="139">
        <v>242</v>
      </c>
      <c r="I23" s="139" t="s">
        <v>25</v>
      </c>
      <c r="J23" s="139">
        <v>9</v>
      </c>
      <c r="K23" s="139">
        <v>66</v>
      </c>
      <c r="L23" s="139">
        <v>578</v>
      </c>
      <c r="M23" s="139">
        <v>34</v>
      </c>
      <c r="N23" s="139">
        <v>153</v>
      </c>
      <c r="O23" s="139">
        <v>64</v>
      </c>
      <c r="P23" s="139">
        <v>172</v>
      </c>
      <c r="Q23" s="139">
        <v>156</v>
      </c>
      <c r="R23" s="139">
        <v>79</v>
      </c>
      <c r="S23" s="139">
        <v>175</v>
      </c>
      <c r="T23" s="139">
        <v>3</v>
      </c>
      <c r="U23" s="139">
        <v>184</v>
      </c>
      <c r="V23" s="139">
        <v>64</v>
      </c>
      <c r="W23" s="139">
        <v>461</v>
      </c>
    </row>
    <row r="24" spans="1:23" ht="11.25">
      <c r="A24" s="138" t="s">
        <v>941</v>
      </c>
      <c r="C24" s="140">
        <v>1925</v>
      </c>
      <c r="D24" s="139">
        <v>406</v>
      </c>
      <c r="E24" s="139">
        <v>11</v>
      </c>
      <c r="F24" s="139" t="s">
        <v>25</v>
      </c>
      <c r="G24" s="139">
        <v>80</v>
      </c>
      <c r="H24" s="139">
        <v>129</v>
      </c>
      <c r="I24" s="139" t="s">
        <v>25</v>
      </c>
      <c r="J24" s="139">
        <v>4</v>
      </c>
      <c r="K24" s="139">
        <v>26</v>
      </c>
      <c r="L24" s="139">
        <v>312</v>
      </c>
      <c r="M24" s="139">
        <v>10</v>
      </c>
      <c r="N24" s="139">
        <v>128</v>
      </c>
      <c r="O24" s="139">
        <v>33</v>
      </c>
      <c r="P24" s="139">
        <v>64</v>
      </c>
      <c r="Q24" s="139">
        <v>75</v>
      </c>
      <c r="R24" s="139">
        <v>51</v>
      </c>
      <c r="S24" s="139">
        <v>107</v>
      </c>
      <c r="T24" s="139" t="s">
        <v>25</v>
      </c>
      <c r="U24" s="139">
        <v>82</v>
      </c>
      <c r="V24" s="139">
        <v>35</v>
      </c>
      <c r="W24" s="139">
        <v>372</v>
      </c>
    </row>
    <row r="25" spans="1:23" ht="11.25">
      <c r="A25" s="138" t="s">
        <v>942</v>
      </c>
      <c r="C25" s="140">
        <v>1000</v>
      </c>
      <c r="D25" s="139">
        <v>236</v>
      </c>
      <c r="E25" s="139">
        <v>4</v>
      </c>
      <c r="F25" s="139">
        <v>1</v>
      </c>
      <c r="G25" s="139">
        <v>25</v>
      </c>
      <c r="H25" s="139">
        <v>52</v>
      </c>
      <c r="I25" s="139" t="s">
        <v>25</v>
      </c>
      <c r="J25" s="139">
        <v>1</v>
      </c>
      <c r="K25" s="139">
        <v>4</v>
      </c>
      <c r="L25" s="139">
        <v>169</v>
      </c>
      <c r="M25" s="139">
        <v>2</v>
      </c>
      <c r="N25" s="139">
        <v>90</v>
      </c>
      <c r="O25" s="139">
        <v>28</v>
      </c>
      <c r="P25" s="139">
        <v>28</v>
      </c>
      <c r="Q25" s="139">
        <v>26</v>
      </c>
      <c r="R25" s="139">
        <v>22</v>
      </c>
      <c r="S25" s="139">
        <v>60</v>
      </c>
      <c r="T25" s="139" t="s">
        <v>25</v>
      </c>
      <c r="U25" s="139">
        <v>21</v>
      </c>
      <c r="V25" s="139">
        <v>8</v>
      </c>
      <c r="W25" s="139">
        <v>223</v>
      </c>
    </row>
    <row r="26" spans="1:23" ht="11.25">
      <c r="A26" s="818" t="s">
        <v>943</v>
      </c>
      <c r="B26" s="76" t="s">
        <v>944</v>
      </c>
      <c r="C26" s="140">
        <v>428</v>
      </c>
      <c r="D26" s="139">
        <v>74</v>
      </c>
      <c r="E26" s="139">
        <v>5</v>
      </c>
      <c r="F26" s="139" t="s">
        <v>25</v>
      </c>
      <c r="G26" s="139">
        <v>5</v>
      </c>
      <c r="H26" s="139">
        <v>21</v>
      </c>
      <c r="I26" s="139" t="s">
        <v>25</v>
      </c>
      <c r="J26" s="139">
        <v>2</v>
      </c>
      <c r="K26" s="139">
        <v>4</v>
      </c>
      <c r="L26" s="139">
        <v>72</v>
      </c>
      <c r="M26" s="139">
        <v>3</v>
      </c>
      <c r="N26" s="139">
        <v>53</v>
      </c>
      <c r="O26" s="139">
        <v>14</v>
      </c>
      <c r="P26" s="139">
        <v>12</v>
      </c>
      <c r="Q26" s="139">
        <v>10</v>
      </c>
      <c r="R26" s="139">
        <v>11</v>
      </c>
      <c r="S26" s="139">
        <v>19</v>
      </c>
      <c r="T26" s="139" t="s">
        <v>25</v>
      </c>
      <c r="U26" s="139">
        <v>7</v>
      </c>
      <c r="V26" s="139">
        <v>2</v>
      </c>
      <c r="W26" s="139">
        <v>114</v>
      </c>
    </row>
    <row r="27" spans="1:23" ht="11.25">
      <c r="A27" s="76" t="s">
        <v>945</v>
      </c>
      <c r="C27" s="819">
        <v>46.1681528332</v>
      </c>
      <c r="D27" s="820">
        <v>60.9191944306</v>
      </c>
      <c r="E27" s="820">
        <v>55.6707317073</v>
      </c>
      <c r="F27" s="820">
        <v>56.2333333333</v>
      </c>
      <c r="G27" s="820">
        <v>47.9412569932</v>
      </c>
      <c r="H27" s="820">
        <v>44.1228036523</v>
      </c>
      <c r="I27" s="820">
        <v>42.9405360134</v>
      </c>
      <c r="J27" s="820">
        <v>40.7991412214</v>
      </c>
      <c r="K27" s="820">
        <v>47.291005291</v>
      </c>
      <c r="L27" s="820">
        <v>46.0140841621</v>
      </c>
      <c r="M27" s="820">
        <v>44.8973966309</v>
      </c>
      <c r="N27" s="820">
        <v>54.9535198556</v>
      </c>
      <c r="O27" s="820">
        <v>46.4256875366</v>
      </c>
      <c r="P27" s="820">
        <v>42.884680253</v>
      </c>
      <c r="Q27" s="820">
        <v>45.3629348076</v>
      </c>
      <c r="R27" s="820">
        <v>44.395802759</v>
      </c>
      <c r="S27" s="820">
        <v>43.2801076266</v>
      </c>
      <c r="T27" s="820">
        <v>41.5756972112</v>
      </c>
      <c r="U27" s="820">
        <v>48.4734829998</v>
      </c>
      <c r="V27" s="820">
        <v>44.0965504312</v>
      </c>
      <c r="W27" s="820">
        <v>51.0981623277</v>
      </c>
    </row>
    <row r="28" spans="3:23" ht="7.5" customHeight="1">
      <c r="C28" s="140"/>
      <c r="D28" s="139"/>
      <c r="E28" s="139"/>
      <c r="F28" s="139"/>
      <c r="G28" s="139"/>
      <c r="H28" s="139"/>
      <c r="I28" s="139"/>
      <c r="J28" s="139"/>
      <c r="K28" s="139"/>
      <c r="L28" s="139"/>
      <c r="M28" s="139"/>
      <c r="N28" s="139"/>
      <c r="O28" s="139"/>
      <c r="P28" s="139"/>
      <c r="Q28" s="139"/>
      <c r="R28" s="139"/>
      <c r="S28" s="139"/>
      <c r="T28" s="139"/>
      <c r="U28" s="139"/>
      <c r="V28" s="139"/>
      <c r="W28" s="139"/>
    </row>
    <row r="29" spans="1:23" ht="11.25">
      <c r="A29" s="1136" t="s">
        <v>504</v>
      </c>
      <c r="B29" s="1091"/>
      <c r="C29" s="140">
        <v>62966</v>
      </c>
      <c r="D29" s="139">
        <v>2147</v>
      </c>
      <c r="E29" s="139">
        <v>181</v>
      </c>
      <c r="F29" s="139">
        <v>10</v>
      </c>
      <c r="G29" s="139">
        <v>7032</v>
      </c>
      <c r="H29" s="139">
        <v>9404</v>
      </c>
      <c r="I29" s="139">
        <v>518</v>
      </c>
      <c r="J29" s="139">
        <v>1418</v>
      </c>
      <c r="K29" s="139">
        <v>3500</v>
      </c>
      <c r="L29" s="139">
        <v>10454</v>
      </c>
      <c r="M29" s="139">
        <v>1871</v>
      </c>
      <c r="N29" s="139">
        <v>1237</v>
      </c>
      <c r="O29" s="139">
        <v>2214</v>
      </c>
      <c r="P29" s="139">
        <v>2846</v>
      </c>
      <c r="Q29" s="139">
        <v>1771</v>
      </c>
      <c r="R29" s="139">
        <v>2888</v>
      </c>
      <c r="S29" s="139">
        <v>4336</v>
      </c>
      <c r="T29" s="139">
        <v>404</v>
      </c>
      <c r="U29" s="139">
        <v>3776</v>
      </c>
      <c r="V29" s="139">
        <v>3707</v>
      </c>
      <c r="W29" s="139">
        <v>3252</v>
      </c>
    </row>
    <row r="30" spans="1:23" ht="11.25">
      <c r="A30" s="138" t="s">
        <v>928</v>
      </c>
      <c r="B30" s="817" t="s">
        <v>929</v>
      </c>
      <c r="C30" s="140">
        <v>715</v>
      </c>
      <c r="D30" s="139">
        <v>9</v>
      </c>
      <c r="E30" s="139" t="s">
        <v>25</v>
      </c>
      <c r="F30" s="139" t="s">
        <v>25</v>
      </c>
      <c r="G30" s="139">
        <v>34</v>
      </c>
      <c r="H30" s="139">
        <v>134</v>
      </c>
      <c r="I30" s="139">
        <v>5</v>
      </c>
      <c r="J30" s="139">
        <v>3</v>
      </c>
      <c r="K30" s="139">
        <v>14</v>
      </c>
      <c r="L30" s="139">
        <v>101</v>
      </c>
      <c r="M30" s="139">
        <v>1</v>
      </c>
      <c r="N30" s="139">
        <v>4</v>
      </c>
      <c r="O30" s="139">
        <v>3</v>
      </c>
      <c r="P30" s="139">
        <v>215</v>
      </c>
      <c r="Q30" s="139">
        <v>32</v>
      </c>
      <c r="R30" s="139">
        <v>32</v>
      </c>
      <c r="S30" s="139">
        <v>13</v>
      </c>
      <c r="T30" s="139">
        <v>1</v>
      </c>
      <c r="U30" s="139">
        <v>22</v>
      </c>
      <c r="V30" s="139">
        <v>16</v>
      </c>
      <c r="W30" s="139">
        <v>76</v>
      </c>
    </row>
    <row r="31" spans="1:23" ht="11.25">
      <c r="A31" s="138" t="s">
        <v>930</v>
      </c>
      <c r="C31" s="140">
        <v>3667</v>
      </c>
      <c r="D31" s="139">
        <v>34</v>
      </c>
      <c r="E31" s="139">
        <v>4</v>
      </c>
      <c r="F31" s="139" t="s">
        <v>25</v>
      </c>
      <c r="G31" s="139">
        <v>191</v>
      </c>
      <c r="H31" s="139">
        <v>661</v>
      </c>
      <c r="I31" s="139">
        <v>26</v>
      </c>
      <c r="J31" s="139">
        <v>57</v>
      </c>
      <c r="K31" s="139">
        <v>89</v>
      </c>
      <c r="L31" s="139">
        <v>643</v>
      </c>
      <c r="M31" s="139">
        <v>74</v>
      </c>
      <c r="N31" s="139">
        <v>51</v>
      </c>
      <c r="O31" s="139">
        <v>45</v>
      </c>
      <c r="P31" s="139">
        <v>529</v>
      </c>
      <c r="Q31" s="139">
        <v>206</v>
      </c>
      <c r="R31" s="139">
        <v>194</v>
      </c>
      <c r="S31" s="139">
        <v>263</v>
      </c>
      <c r="T31" s="139">
        <v>25</v>
      </c>
      <c r="U31" s="139">
        <v>141</v>
      </c>
      <c r="V31" s="139">
        <v>181</v>
      </c>
      <c r="W31" s="139">
        <v>253</v>
      </c>
    </row>
    <row r="32" spans="1:23" ht="11.25">
      <c r="A32" s="138" t="s">
        <v>931</v>
      </c>
      <c r="C32" s="140">
        <v>5267</v>
      </c>
      <c r="D32" s="139">
        <v>56</v>
      </c>
      <c r="E32" s="139">
        <v>4</v>
      </c>
      <c r="F32" s="139" t="s">
        <v>25</v>
      </c>
      <c r="G32" s="139">
        <v>417</v>
      </c>
      <c r="H32" s="139">
        <v>965</v>
      </c>
      <c r="I32" s="139">
        <v>53</v>
      </c>
      <c r="J32" s="139">
        <v>157</v>
      </c>
      <c r="K32" s="139">
        <v>226</v>
      </c>
      <c r="L32" s="139">
        <v>908</v>
      </c>
      <c r="M32" s="139">
        <v>134</v>
      </c>
      <c r="N32" s="139">
        <v>61</v>
      </c>
      <c r="O32" s="139">
        <v>149</v>
      </c>
      <c r="P32" s="139">
        <v>252</v>
      </c>
      <c r="Q32" s="139">
        <v>247</v>
      </c>
      <c r="R32" s="139">
        <v>181</v>
      </c>
      <c r="S32" s="139">
        <v>541</v>
      </c>
      <c r="T32" s="139">
        <v>42</v>
      </c>
      <c r="U32" s="139">
        <v>289</v>
      </c>
      <c r="V32" s="139">
        <v>345</v>
      </c>
      <c r="W32" s="139">
        <v>240</v>
      </c>
    </row>
    <row r="33" spans="1:23" ht="11.25">
      <c r="A33" s="138" t="s">
        <v>932</v>
      </c>
      <c r="C33" s="140">
        <v>6231</v>
      </c>
      <c r="D33" s="139">
        <v>81</v>
      </c>
      <c r="E33" s="139">
        <v>9</v>
      </c>
      <c r="F33" s="139" t="s">
        <v>25</v>
      </c>
      <c r="G33" s="139">
        <v>691</v>
      </c>
      <c r="H33" s="139">
        <v>1234</v>
      </c>
      <c r="I33" s="139">
        <v>35</v>
      </c>
      <c r="J33" s="139">
        <v>178</v>
      </c>
      <c r="K33" s="139">
        <v>333</v>
      </c>
      <c r="L33" s="139">
        <v>1045</v>
      </c>
      <c r="M33" s="139">
        <v>128</v>
      </c>
      <c r="N33" s="139">
        <v>72</v>
      </c>
      <c r="O33" s="139">
        <v>227</v>
      </c>
      <c r="P33" s="139">
        <v>240</v>
      </c>
      <c r="Q33" s="139">
        <v>166</v>
      </c>
      <c r="R33" s="139">
        <v>239</v>
      </c>
      <c r="S33" s="139">
        <v>550</v>
      </c>
      <c r="T33" s="139">
        <v>55</v>
      </c>
      <c r="U33" s="139">
        <v>365</v>
      </c>
      <c r="V33" s="139">
        <v>371</v>
      </c>
      <c r="W33" s="139">
        <v>212</v>
      </c>
    </row>
    <row r="34" spans="1:23" ht="11.25">
      <c r="A34" s="138" t="s">
        <v>933</v>
      </c>
      <c r="C34" s="140">
        <v>7468</v>
      </c>
      <c r="D34" s="139">
        <v>121</v>
      </c>
      <c r="E34" s="139">
        <v>13</v>
      </c>
      <c r="F34" s="139">
        <v>1</v>
      </c>
      <c r="G34" s="139">
        <v>992</v>
      </c>
      <c r="H34" s="139">
        <v>1285</v>
      </c>
      <c r="I34" s="139">
        <v>73</v>
      </c>
      <c r="J34" s="139">
        <v>233</v>
      </c>
      <c r="K34" s="139">
        <v>408</v>
      </c>
      <c r="L34" s="139">
        <v>1288</v>
      </c>
      <c r="M34" s="139">
        <v>220</v>
      </c>
      <c r="N34" s="139">
        <v>104</v>
      </c>
      <c r="O34" s="139">
        <v>294</v>
      </c>
      <c r="P34" s="139">
        <v>276</v>
      </c>
      <c r="Q34" s="139">
        <v>180</v>
      </c>
      <c r="R34" s="139">
        <v>314</v>
      </c>
      <c r="S34" s="139">
        <v>517</v>
      </c>
      <c r="T34" s="139">
        <v>68</v>
      </c>
      <c r="U34" s="139">
        <v>417</v>
      </c>
      <c r="V34" s="139">
        <v>421</v>
      </c>
      <c r="W34" s="139">
        <v>243</v>
      </c>
    </row>
    <row r="35" spans="1:23" ht="11.25">
      <c r="A35" s="138" t="s">
        <v>934</v>
      </c>
      <c r="C35" s="140">
        <v>6647</v>
      </c>
      <c r="D35" s="139">
        <v>88</v>
      </c>
      <c r="E35" s="139">
        <v>20</v>
      </c>
      <c r="F35" s="139" t="s">
        <v>25</v>
      </c>
      <c r="G35" s="139">
        <v>762</v>
      </c>
      <c r="H35" s="139">
        <v>1069</v>
      </c>
      <c r="I35" s="139">
        <v>86</v>
      </c>
      <c r="J35" s="139">
        <v>222</v>
      </c>
      <c r="K35" s="139">
        <v>428</v>
      </c>
      <c r="L35" s="139">
        <v>1158</v>
      </c>
      <c r="M35" s="139">
        <v>274</v>
      </c>
      <c r="N35" s="139">
        <v>80</v>
      </c>
      <c r="O35" s="139">
        <v>241</v>
      </c>
      <c r="P35" s="139">
        <v>237</v>
      </c>
      <c r="Q35" s="139">
        <v>143</v>
      </c>
      <c r="R35" s="139">
        <v>312</v>
      </c>
      <c r="S35" s="139">
        <v>372</v>
      </c>
      <c r="T35" s="139">
        <v>44</v>
      </c>
      <c r="U35" s="139">
        <v>370</v>
      </c>
      <c r="V35" s="139">
        <v>500</v>
      </c>
      <c r="W35" s="139">
        <v>241</v>
      </c>
    </row>
    <row r="36" spans="1:23" ht="11.25">
      <c r="A36" s="138" t="s">
        <v>935</v>
      </c>
      <c r="C36" s="140">
        <v>6453</v>
      </c>
      <c r="D36" s="139">
        <v>99</v>
      </c>
      <c r="E36" s="139">
        <v>18</v>
      </c>
      <c r="F36" s="139">
        <v>1</v>
      </c>
      <c r="G36" s="139">
        <v>688</v>
      </c>
      <c r="H36" s="139">
        <v>901</v>
      </c>
      <c r="I36" s="139">
        <v>100</v>
      </c>
      <c r="J36" s="139">
        <v>201</v>
      </c>
      <c r="K36" s="139">
        <v>401</v>
      </c>
      <c r="L36" s="139">
        <v>1061</v>
      </c>
      <c r="M36" s="139">
        <v>253</v>
      </c>
      <c r="N36" s="139">
        <v>88</v>
      </c>
      <c r="O36" s="139">
        <v>234</v>
      </c>
      <c r="P36" s="139">
        <v>199</v>
      </c>
      <c r="Q36" s="139">
        <v>133</v>
      </c>
      <c r="R36" s="139">
        <v>457</v>
      </c>
      <c r="S36" s="139">
        <v>397</v>
      </c>
      <c r="T36" s="139">
        <v>50</v>
      </c>
      <c r="U36" s="139">
        <v>316</v>
      </c>
      <c r="V36" s="139">
        <v>583</v>
      </c>
      <c r="W36" s="139">
        <v>273</v>
      </c>
    </row>
    <row r="37" spans="1:23" ht="11.25">
      <c r="A37" s="138" t="s">
        <v>936</v>
      </c>
      <c r="C37" s="140">
        <v>6588</v>
      </c>
      <c r="D37" s="139">
        <v>136</v>
      </c>
      <c r="E37" s="139">
        <v>20</v>
      </c>
      <c r="F37" s="139">
        <v>2</v>
      </c>
      <c r="G37" s="139">
        <v>802</v>
      </c>
      <c r="H37" s="139">
        <v>832</v>
      </c>
      <c r="I37" s="139">
        <v>66</v>
      </c>
      <c r="J37" s="139">
        <v>150</v>
      </c>
      <c r="K37" s="139">
        <v>418</v>
      </c>
      <c r="L37" s="139">
        <v>1111</v>
      </c>
      <c r="M37" s="139">
        <v>304</v>
      </c>
      <c r="N37" s="139">
        <v>82</v>
      </c>
      <c r="O37" s="139">
        <v>276</v>
      </c>
      <c r="P37" s="139">
        <v>188</v>
      </c>
      <c r="Q37" s="139">
        <v>137</v>
      </c>
      <c r="R37" s="139">
        <v>379</v>
      </c>
      <c r="S37" s="139">
        <v>465</v>
      </c>
      <c r="T37" s="139">
        <v>50</v>
      </c>
      <c r="U37" s="139">
        <v>375</v>
      </c>
      <c r="V37" s="139">
        <v>554</v>
      </c>
      <c r="W37" s="139">
        <v>241</v>
      </c>
    </row>
    <row r="38" spans="1:23" ht="11.25">
      <c r="A38" s="138" t="s">
        <v>937</v>
      </c>
      <c r="C38" s="140">
        <v>6807</v>
      </c>
      <c r="D38" s="139">
        <v>219</v>
      </c>
      <c r="E38" s="139">
        <v>20</v>
      </c>
      <c r="F38" s="139">
        <v>1</v>
      </c>
      <c r="G38" s="139">
        <v>971</v>
      </c>
      <c r="H38" s="139">
        <v>952</v>
      </c>
      <c r="I38" s="139">
        <v>49</v>
      </c>
      <c r="J38" s="139">
        <v>125</v>
      </c>
      <c r="K38" s="139">
        <v>429</v>
      </c>
      <c r="L38" s="139">
        <v>980</v>
      </c>
      <c r="M38" s="139">
        <v>275</v>
      </c>
      <c r="N38" s="139">
        <v>124</v>
      </c>
      <c r="O38" s="139">
        <v>281</v>
      </c>
      <c r="P38" s="139">
        <v>252</v>
      </c>
      <c r="Q38" s="139">
        <v>129</v>
      </c>
      <c r="R38" s="139">
        <v>332</v>
      </c>
      <c r="S38" s="139">
        <v>439</v>
      </c>
      <c r="T38" s="139">
        <v>43</v>
      </c>
      <c r="U38" s="139">
        <v>485</v>
      </c>
      <c r="V38" s="139">
        <v>429</v>
      </c>
      <c r="W38" s="139">
        <v>272</v>
      </c>
    </row>
    <row r="39" spans="1:23" ht="11.25">
      <c r="A39" s="138" t="s">
        <v>938</v>
      </c>
      <c r="C39" s="140">
        <v>6406</v>
      </c>
      <c r="D39" s="139">
        <v>363</v>
      </c>
      <c r="E39" s="139">
        <v>25</v>
      </c>
      <c r="F39" s="139">
        <v>3</v>
      </c>
      <c r="G39" s="139">
        <v>883</v>
      </c>
      <c r="H39" s="139">
        <v>751</v>
      </c>
      <c r="I39" s="139">
        <v>23</v>
      </c>
      <c r="J39" s="139">
        <v>66</v>
      </c>
      <c r="K39" s="139">
        <v>485</v>
      </c>
      <c r="L39" s="139">
        <v>1024</v>
      </c>
      <c r="M39" s="139">
        <v>148</v>
      </c>
      <c r="N39" s="139">
        <v>226</v>
      </c>
      <c r="O39" s="139">
        <v>265</v>
      </c>
      <c r="P39" s="139">
        <v>242</v>
      </c>
      <c r="Q39" s="139">
        <v>163</v>
      </c>
      <c r="R39" s="139">
        <v>255</v>
      </c>
      <c r="S39" s="139">
        <v>371</v>
      </c>
      <c r="T39" s="139">
        <v>18</v>
      </c>
      <c r="U39" s="139">
        <v>537</v>
      </c>
      <c r="V39" s="139">
        <v>199</v>
      </c>
      <c r="W39" s="139">
        <v>359</v>
      </c>
    </row>
    <row r="40" spans="1:23" ht="11.25">
      <c r="A40" s="138" t="s">
        <v>939</v>
      </c>
      <c r="C40" s="140">
        <v>3102</v>
      </c>
      <c r="D40" s="139">
        <v>264</v>
      </c>
      <c r="E40" s="139">
        <v>19</v>
      </c>
      <c r="F40" s="139">
        <v>1</v>
      </c>
      <c r="G40" s="139">
        <v>379</v>
      </c>
      <c r="H40" s="139">
        <v>327</v>
      </c>
      <c r="I40" s="139">
        <v>2</v>
      </c>
      <c r="J40" s="139">
        <v>12</v>
      </c>
      <c r="K40" s="139">
        <v>190</v>
      </c>
      <c r="L40" s="139">
        <v>516</v>
      </c>
      <c r="M40" s="139">
        <v>32</v>
      </c>
      <c r="N40" s="139">
        <v>121</v>
      </c>
      <c r="O40" s="139">
        <v>96</v>
      </c>
      <c r="P40" s="139">
        <v>119</v>
      </c>
      <c r="Q40" s="139">
        <v>120</v>
      </c>
      <c r="R40" s="139">
        <v>105</v>
      </c>
      <c r="S40" s="139">
        <v>195</v>
      </c>
      <c r="T40" s="139">
        <v>6</v>
      </c>
      <c r="U40" s="139">
        <v>266</v>
      </c>
      <c r="V40" s="139">
        <v>56</v>
      </c>
      <c r="W40" s="139">
        <v>276</v>
      </c>
    </row>
    <row r="41" spans="1:23" ht="11.25">
      <c r="A41" s="138" t="s">
        <v>940</v>
      </c>
      <c r="C41" s="140">
        <v>1773</v>
      </c>
      <c r="D41" s="139">
        <v>280</v>
      </c>
      <c r="E41" s="139">
        <v>15</v>
      </c>
      <c r="F41" s="139" t="s">
        <v>25</v>
      </c>
      <c r="G41" s="139">
        <v>138</v>
      </c>
      <c r="H41" s="139">
        <v>162</v>
      </c>
      <c r="I41" s="139" t="s">
        <v>25</v>
      </c>
      <c r="J41" s="139">
        <v>7</v>
      </c>
      <c r="K41" s="139">
        <v>57</v>
      </c>
      <c r="L41" s="139">
        <v>330</v>
      </c>
      <c r="M41" s="139">
        <v>21</v>
      </c>
      <c r="N41" s="139">
        <v>84</v>
      </c>
      <c r="O41" s="139">
        <v>48</v>
      </c>
      <c r="P41" s="139">
        <v>61</v>
      </c>
      <c r="Q41" s="139">
        <v>73</v>
      </c>
      <c r="R41" s="139">
        <v>43</v>
      </c>
      <c r="S41" s="139">
        <v>88</v>
      </c>
      <c r="T41" s="139">
        <v>2</v>
      </c>
      <c r="U41" s="139">
        <v>116</v>
      </c>
      <c r="V41" s="139">
        <v>31</v>
      </c>
      <c r="W41" s="139">
        <v>217</v>
      </c>
    </row>
    <row r="42" spans="1:23" ht="11.25">
      <c r="A42" s="138" t="s">
        <v>941</v>
      </c>
      <c r="C42" s="140">
        <v>1053</v>
      </c>
      <c r="D42" s="139">
        <v>218</v>
      </c>
      <c r="E42" s="139">
        <v>8</v>
      </c>
      <c r="F42" s="139" t="s">
        <v>25</v>
      </c>
      <c r="G42" s="139">
        <v>60</v>
      </c>
      <c r="H42" s="139">
        <v>82</v>
      </c>
      <c r="I42" s="139" t="s">
        <v>25</v>
      </c>
      <c r="J42" s="139">
        <v>4</v>
      </c>
      <c r="K42" s="139">
        <v>17</v>
      </c>
      <c r="L42" s="139">
        <v>161</v>
      </c>
      <c r="M42" s="139">
        <v>3</v>
      </c>
      <c r="N42" s="139">
        <v>68</v>
      </c>
      <c r="O42" s="139">
        <v>20</v>
      </c>
      <c r="P42" s="139">
        <v>25</v>
      </c>
      <c r="Q42" s="139">
        <v>30</v>
      </c>
      <c r="R42" s="139">
        <v>29</v>
      </c>
      <c r="S42" s="139">
        <v>65</v>
      </c>
      <c r="T42" s="139" t="s">
        <v>25</v>
      </c>
      <c r="U42" s="139">
        <v>60</v>
      </c>
      <c r="V42" s="139">
        <v>13</v>
      </c>
      <c r="W42" s="139">
        <v>190</v>
      </c>
    </row>
    <row r="43" spans="1:23" ht="11.25">
      <c r="A43" s="138" t="s">
        <v>942</v>
      </c>
      <c r="C43" s="140">
        <v>573</v>
      </c>
      <c r="D43" s="139">
        <v>140</v>
      </c>
      <c r="E43" s="139">
        <v>2</v>
      </c>
      <c r="F43" s="139">
        <v>1</v>
      </c>
      <c r="G43" s="139">
        <v>22</v>
      </c>
      <c r="H43" s="139">
        <v>37</v>
      </c>
      <c r="I43" s="139" t="s">
        <v>25</v>
      </c>
      <c r="J43" s="139">
        <v>1</v>
      </c>
      <c r="K43" s="139">
        <v>3</v>
      </c>
      <c r="L43" s="139">
        <v>98</v>
      </c>
      <c r="M43" s="139">
        <v>2</v>
      </c>
      <c r="N43" s="139">
        <v>42</v>
      </c>
      <c r="O43" s="139">
        <v>23</v>
      </c>
      <c r="P43" s="139">
        <v>8</v>
      </c>
      <c r="Q43" s="139">
        <v>6</v>
      </c>
      <c r="R43" s="139">
        <v>11</v>
      </c>
      <c r="S43" s="139">
        <v>47</v>
      </c>
      <c r="T43" s="139" t="s">
        <v>25</v>
      </c>
      <c r="U43" s="139">
        <v>15</v>
      </c>
      <c r="V43" s="139">
        <v>6</v>
      </c>
      <c r="W43" s="139">
        <v>109</v>
      </c>
    </row>
    <row r="44" spans="1:23" ht="11.25">
      <c r="A44" s="818" t="s">
        <v>943</v>
      </c>
      <c r="B44" s="76" t="s">
        <v>944</v>
      </c>
      <c r="C44" s="140">
        <v>216</v>
      </c>
      <c r="D44" s="139">
        <v>39</v>
      </c>
      <c r="E44" s="139">
        <v>4</v>
      </c>
      <c r="F44" s="139" t="s">
        <v>25</v>
      </c>
      <c r="G44" s="139">
        <v>2</v>
      </c>
      <c r="H44" s="139">
        <v>12</v>
      </c>
      <c r="I44" s="139" t="s">
        <v>25</v>
      </c>
      <c r="J44" s="139">
        <v>2</v>
      </c>
      <c r="K44" s="139">
        <v>2</v>
      </c>
      <c r="L44" s="139">
        <v>30</v>
      </c>
      <c r="M44" s="139">
        <v>2</v>
      </c>
      <c r="N44" s="139">
        <v>30</v>
      </c>
      <c r="O44" s="139">
        <v>12</v>
      </c>
      <c r="P44" s="139">
        <v>3</v>
      </c>
      <c r="Q44" s="139">
        <v>6</v>
      </c>
      <c r="R44" s="139">
        <v>5</v>
      </c>
      <c r="S44" s="139">
        <v>13</v>
      </c>
      <c r="T44" s="139" t="s">
        <v>25</v>
      </c>
      <c r="U44" s="139">
        <v>2</v>
      </c>
      <c r="V44" s="139">
        <v>2</v>
      </c>
      <c r="W44" s="139">
        <v>50</v>
      </c>
    </row>
    <row r="45" spans="1:23" ht="11.25">
      <c r="A45" s="76" t="s">
        <v>945</v>
      </c>
      <c r="C45" s="819">
        <v>46.5988152336</v>
      </c>
      <c r="D45" s="820">
        <v>60.7557056358</v>
      </c>
      <c r="E45" s="820">
        <v>54.9585635359</v>
      </c>
      <c r="F45" s="820">
        <v>58.1</v>
      </c>
      <c r="G45" s="820">
        <v>47.819254835</v>
      </c>
      <c r="H45" s="820">
        <v>43.590918758</v>
      </c>
      <c r="I45" s="820">
        <v>42.9903474903</v>
      </c>
      <c r="J45" s="820">
        <v>42.4555712271</v>
      </c>
      <c r="K45" s="820">
        <v>47.8022857143</v>
      </c>
      <c r="L45" s="820">
        <v>46.2516740004</v>
      </c>
      <c r="M45" s="820">
        <v>46.3444681988</v>
      </c>
      <c r="N45" s="820">
        <v>54.9430072757</v>
      </c>
      <c r="O45" s="820">
        <v>48.135501355</v>
      </c>
      <c r="P45" s="820">
        <v>40.4107519325</v>
      </c>
      <c r="Q45" s="820">
        <v>44.0482778091</v>
      </c>
      <c r="R45" s="820">
        <v>46.108033241</v>
      </c>
      <c r="S45" s="820">
        <v>45.0468173432</v>
      </c>
      <c r="T45" s="820">
        <v>42.3366336634</v>
      </c>
      <c r="U45" s="820">
        <v>48.5243644068</v>
      </c>
      <c r="V45" s="820">
        <v>44.390477475</v>
      </c>
      <c r="W45" s="820">
        <v>51.0596555966</v>
      </c>
    </row>
    <row r="46" spans="3:23" ht="7.5" customHeight="1">
      <c r="C46" s="140"/>
      <c r="D46" s="139"/>
      <c r="E46" s="139"/>
      <c r="F46" s="139"/>
      <c r="G46" s="139"/>
      <c r="H46" s="139"/>
      <c r="I46" s="139"/>
      <c r="J46" s="139"/>
      <c r="K46" s="139"/>
      <c r="L46" s="139"/>
      <c r="M46" s="139"/>
      <c r="N46" s="139"/>
      <c r="O46" s="139"/>
      <c r="P46" s="139"/>
      <c r="Q46" s="139"/>
      <c r="R46" s="139"/>
      <c r="S46" s="139"/>
      <c r="T46" s="139"/>
      <c r="U46" s="139"/>
      <c r="V46" s="139"/>
      <c r="W46" s="139"/>
    </row>
    <row r="47" spans="1:23" ht="11.25">
      <c r="A47" s="1136" t="s">
        <v>505</v>
      </c>
      <c r="B47" s="1091"/>
      <c r="C47" s="140">
        <v>52768</v>
      </c>
      <c r="D47" s="160">
        <v>1875</v>
      </c>
      <c r="E47" s="160">
        <v>65</v>
      </c>
      <c r="F47" s="160">
        <v>5</v>
      </c>
      <c r="G47" s="160">
        <v>1369</v>
      </c>
      <c r="H47" s="160">
        <v>3629</v>
      </c>
      <c r="I47" s="160">
        <v>79</v>
      </c>
      <c r="J47" s="160">
        <v>678</v>
      </c>
      <c r="K47" s="160">
        <v>658</v>
      </c>
      <c r="L47" s="160">
        <v>9959</v>
      </c>
      <c r="M47" s="160">
        <v>2047</v>
      </c>
      <c r="N47" s="160">
        <v>979</v>
      </c>
      <c r="O47" s="160">
        <v>1204</v>
      </c>
      <c r="P47" s="160">
        <v>4269</v>
      </c>
      <c r="Q47" s="160">
        <v>2570</v>
      </c>
      <c r="R47" s="160">
        <v>3926</v>
      </c>
      <c r="S47" s="160">
        <v>11831</v>
      </c>
      <c r="T47" s="160">
        <v>349</v>
      </c>
      <c r="U47" s="160">
        <v>2371</v>
      </c>
      <c r="V47" s="160">
        <v>1627</v>
      </c>
      <c r="W47" s="160">
        <v>3278</v>
      </c>
    </row>
    <row r="48" spans="1:23" ht="11.25">
      <c r="A48" s="138" t="s">
        <v>928</v>
      </c>
      <c r="B48" s="817" t="s">
        <v>929</v>
      </c>
      <c r="C48" s="140">
        <v>782</v>
      </c>
      <c r="D48" s="160">
        <v>6</v>
      </c>
      <c r="E48" s="160" t="s">
        <v>25</v>
      </c>
      <c r="F48" s="160" t="s">
        <v>25</v>
      </c>
      <c r="G48" s="160" t="s">
        <v>25</v>
      </c>
      <c r="H48" s="160">
        <v>45</v>
      </c>
      <c r="I48" s="160" t="s">
        <v>25</v>
      </c>
      <c r="J48" s="160">
        <v>1</v>
      </c>
      <c r="K48" s="160">
        <v>6</v>
      </c>
      <c r="L48" s="160">
        <v>179</v>
      </c>
      <c r="M48" s="160">
        <v>1</v>
      </c>
      <c r="N48" s="160">
        <v>1</v>
      </c>
      <c r="O48" s="160">
        <v>5</v>
      </c>
      <c r="P48" s="160">
        <v>298</v>
      </c>
      <c r="Q48" s="160">
        <v>38</v>
      </c>
      <c r="R48" s="160">
        <v>46</v>
      </c>
      <c r="S48" s="160">
        <v>37</v>
      </c>
      <c r="T48" s="160">
        <v>3</v>
      </c>
      <c r="U48" s="160">
        <v>12</v>
      </c>
      <c r="V48" s="160">
        <v>1</v>
      </c>
      <c r="W48" s="160">
        <v>103</v>
      </c>
    </row>
    <row r="49" spans="1:23" ht="11.25">
      <c r="A49" s="138" t="s">
        <v>930</v>
      </c>
      <c r="C49" s="140">
        <v>3711</v>
      </c>
      <c r="D49" s="160">
        <v>24</v>
      </c>
      <c r="E49" s="160">
        <v>1</v>
      </c>
      <c r="F49" s="160" t="s">
        <v>25</v>
      </c>
      <c r="G49" s="160">
        <v>37</v>
      </c>
      <c r="H49" s="160">
        <v>257</v>
      </c>
      <c r="I49" s="160">
        <v>7</v>
      </c>
      <c r="J49" s="160">
        <v>63</v>
      </c>
      <c r="K49" s="160">
        <v>27</v>
      </c>
      <c r="L49" s="160">
        <v>726</v>
      </c>
      <c r="M49" s="160">
        <v>126</v>
      </c>
      <c r="N49" s="160">
        <v>34</v>
      </c>
      <c r="O49" s="160">
        <v>56</v>
      </c>
      <c r="P49" s="160">
        <v>497</v>
      </c>
      <c r="Q49" s="160">
        <v>239</v>
      </c>
      <c r="R49" s="160">
        <v>278</v>
      </c>
      <c r="S49" s="160">
        <v>881</v>
      </c>
      <c r="T49" s="160">
        <v>28</v>
      </c>
      <c r="U49" s="160">
        <v>85</v>
      </c>
      <c r="V49" s="160">
        <v>98</v>
      </c>
      <c r="W49" s="160">
        <v>247</v>
      </c>
    </row>
    <row r="50" spans="1:23" ht="11.25">
      <c r="A50" s="138" t="s">
        <v>931</v>
      </c>
      <c r="C50" s="140">
        <v>4861</v>
      </c>
      <c r="D50" s="160">
        <v>40</v>
      </c>
      <c r="E50" s="160">
        <v>1</v>
      </c>
      <c r="F50" s="160" t="s">
        <v>25</v>
      </c>
      <c r="G50" s="160">
        <v>72</v>
      </c>
      <c r="H50" s="160">
        <v>318</v>
      </c>
      <c r="I50" s="160">
        <v>10</v>
      </c>
      <c r="J50" s="160">
        <v>130</v>
      </c>
      <c r="K50" s="160">
        <v>62</v>
      </c>
      <c r="L50" s="160">
        <v>874</v>
      </c>
      <c r="M50" s="160">
        <v>188</v>
      </c>
      <c r="N50" s="160">
        <v>42</v>
      </c>
      <c r="O50" s="160">
        <v>122</v>
      </c>
      <c r="P50" s="160">
        <v>284</v>
      </c>
      <c r="Q50" s="160">
        <v>241</v>
      </c>
      <c r="R50" s="160">
        <v>364</v>
      </c>
      <c r="S50" s="160">
        <v>1509</v>
      </c>
      <c r="T50" s="160">
        <v>39</v>
      </c>
      <c r="U50" s="160">
        <v>170</v>
      </c>
      <c r="V50" s="160">
        <v>189</v>
      </c>
      <c r="W50" s="160">
        <v>206</v>
      </c>
    </row>
    <row r="51" spans="1:23" ht="11.25">
      <c r="A51" s="138" t="s">
        <v>932</v>
      </c>
      <c r="C51" s="140">
        <v>5035</v>
      </c>
      <c r="D51" s="160">
        <v>52</v>
      </c>
      <c r="E51" s="160" t="s">
        <v>25</v>
      </c>
      <c r="F51" s="160" t="s">
        <v>25</v>
      </c>
      <c r="G51" s="160">
        <v>128</v>
      </c>
      <c r="H51" s="160">
        <v>371</v>
      </c>
      <c r="I51" s="160">
        <v>9</v>
      </c>
      <c r="J51" s="160">
        <v>127</v>
      </c>
      <c r="K51" s="160">
        <v>68</v>
      </c>
      <c r="L51" s="160">
        <v>913</v>
      </c>
      <c r="M51" s="160">
        <v>186</v>
      </c>
      <c r="N51" s="160">
        <v>60</v>
      </c>
      <c r="O51" s="160">
        <v>159</v>
      </c>
      <c r="P51" s="160">
        <v>291</v>
      </c>
      <c r="Q51" s="160">
        <v>204</v>
      </c>
      <c r="R51" s="160">
        <v>430</v>
      </c>
      <c r="S51" s="160">
        <v>1387</v>
      </c>
      <c r="T51" s="160">
        <v>37</v>
      </c>
      <c r="U51" s="160">
        <v>191</v>
      </c>
      <c r="V51" s="160">
        <v>199</v>
      </c>
      <c r="W51" s="160">
        <v>223</v>
      </c>
    </row>
    <row r="52" spans="1:23" ht="11.25">
      <c r="A52" s="138" t="s">
        <v>933</v>
      </c>
      <c r="C52" s="140">
        <v>6111</v>
      </c>
      <c r="D52" s="160">
        <v>69</v>
      </c>
      <c r="E52" s="160">
        <v>5</v>
      </c>
      <c r="F52" s="160">
        <v>2</v>
      </c>
      <c r="G52" s="160">
        <v>194</v>
      </c>
      <c r="H52" s="160">
        <v>458</v>
      </c>
      <c r="I52" s="160">
        <v>11</v>
      </c>
      <c r="J52" s="160">
        <v>107</v>
      </c>
      <c r="K52" s="160">
        <v>114</v>
      </c>
      <c r="L52" s="160">
        <v>1073</v>
      </c>
      <c r="M52" s="160">
        <v>302</v>
      </c>
      <c r="N52" s="160">
        <v>82</v>
      </c>
      <c r="O52" s="160">
        <v>212</v>
      </c>
      <c r="P52" s="160">
        <v>388</v>
      </c>
      <c r="Q52" s="160">
        <v>251</v>
      </c>
      <c r="R52" s="160">
        <v>504</v>
      </c>
      <c r="S52" s="160">
        <v>1466</v>
      </c>
      <c r="T52" s="160">
        <v>71</v>
      </c>
      <c r="U52" s="160">
        <v>279</v>
      </c>
      <c r="V52" s="160">
        <v>240</v>
      </c>
      <c r="W52" s="160">
        <v>283</v>
      </c>
    </row>
    <row r="53" spans="1:23" ht="11.25">
      <c r="A53" s="138" t="s">
        <v>934</v>
      </c>
      <c r="C53" s="140">
        <v>5643</v>
      </c>
      <c r="D53" s="160">
        <v>59</v>
      </c>
      <c r="E53" s="160">
        <v>5</v>
      </c>
      <c r="F53" s="160" t="s">
        <v>25</v>
      </c>
      <c r="G53" s="160">
        <v>147</v>
      </c>
      <c r="H53" s="160">
        <v>368</v>
      </c>
      <c r="I53" s="160">
        <v>8</v>
      </c>
      <c r="J53" s="160">
        <v>92</v>
      </c>
      <c r="K53" s="160">
        <v>83</v>
      </c>
      <c r="L53" s="160">
        <v>1078</v>
      </c>
      <c r="M53" s="160">
        <v>311</v>
      </c>
      <c r="N53" s="160">
        <v>77</v>
      </c>
      <c r="O53" s="160">
        <v>148</v>
      </c>
      <c r="P53" s="160">
        <v>336</v>
      </c>
      <c r="Q53" s="160">
        <v>243</v>
      </c>
      <c r="R53" s="160">
        <v>504</v>
      </c>
      <c r="S53" s="160">
        <v>1401</v>
      </c>
      <c r="T53" s="160">
        <v>43</v>
      </c>
      <c r="U53" s="160">
        <v>258</v>
      </c>
      <c r="V53" s="160">
        <v>242</v>
      </c>
      <c r="W53" s="160">
        <v>240</v>
      </c>
    </row>
    <row r="54" spans="1:23" ht="11.25">
      <c r="A54" s="138" t="s">
        <v>935</v>
      </c>
      <c r="C54" s="140">
        <v>5826</v>
      </c>
      <c r="D54" s="160">
        <v>119</v>
      </c>
      <c r="E54" s="160">
        <v>6</v>
      </c>
      <c r="F54" s="160">
        <v>1</v>
      </c>
      <c r="G54" s="160">
        <v>152</v>
      </c>
      <c r="H54" s="160">
        <v>349</v>
      </c>
      <c r="I54" s="160">
        <v>10</v>
      </c>
      <c r="J54" s="160">
        <v>70</v>
      </c>
      <c r="K54" s="160">
        <v>80</v>
      </c>
      <c r="L54" s="160">
        <v>1080</v>
      </c>
      <c r="M54" s="160">
        <v>313</v>
      </c>
      <c r="N54" s="160">
        <v>86</v>
      </c>
      <c r="O54" s="160">
        <v>147</v>
      </c>
      <c r="P54" s="160">
        <v>372</v>
      </c>
      <c r="Q54" s="160">
        <v>264</v>
      </c>
      <c r="R54" s="160">
        <v>569</v>
      </c>
      <c r="S54" s="160">
        <v>1466</v>
      </c>
      <c r="T54" s="160">
        <v>44</v>
      </c>
      <c r="U54" s="160">
        <v>263</v>
      </c>
      <c r="V54" s="160">
        <v>188</v>
      </c>
      <c r="W54" s="160">
        <v>247</v>
      </c>
    </row>
    <row r="55" spans="1:23" ht="11.25">
      <c r="A55" s="138" t="s">
        <v>936</v>
      </c>
      <c r="C55" s="140">
        <v>5548</v>
      </c>
      <c r="D55" s="160">
        <v>150</v>
      </c>
      <c r="E55" s="160">
        <v>7</v>
      </c>
      <c r="F55" s="160" t="s">
        <v>25</v>
      </c>
      <c r="G55" s="160">
        <v>163</v>
      </c>
      <c r="H55" s="160">
        <v>366</v>
      </c>
      <c r="I55" s="160">
        <v>4</v>
      </c>
      <c r="J55" s="160">
        <v>43</v>
      </c>
      <c r="K55" s="160">
        <v>65</v>
      </c>
      <c r="L55" s="160">
        <v>1064</v>
      </c>
      <c r="M55" s="160">
        <v>243</v>
      </c>
      <c r="N55" s="160">
        <v>73</v>
      </c>
      <c r="O55" s="160">
        <v>130</v>
      </c>
      <c r="P55" s="160">
        <v>392</v>
      </c>
      <c r="Q55" s="160">
        <v>234</v>
      </c>
      <c r="R55" s="160">
        <v>531</v>
      </c>
      <c r="S55" s="160">
        <v>1433</v>
      </c>
      <c r="T55" s="160">
        <v>45</v>
      </c>
      <c r="U55" s="160">
        <v>251</v>
      </c>
      <c r="V55" s="160">
        <v>120</v>
      </c>
      <c r="W55" s="160">
        <v>234</v>
      </c>
    </row>
    <row r="56" spans="1:23" ht="11.25">
      <c r="A56" s="138" t="s">
        <v>937</v>
      </c>
      <c r="C56" s="140">
        <v>5505</v>
      </c>
      <c r="D56" s="160">
        <v>259</v>
      </c>
      <c r="E56" s="160">
        <v>10</v>
      </c>
      <c r="F56" s="160" t="s">
        <v>25</v>
      </c>
      <c r="G56" s="160">
        <v>159</v>
      </c>
      <c r="H56" s="160">
        <v>425</v>
      </c>
      <c r="I56" s="160">
        <v>15</v>
      </c>
      <c r="J56" s="160">
        <v>29</v>
      </c>
      <c r="K56" s="160">
        <v>62</v>
      </c>
      <c r="L56" s="160">
        <v>1100</v>
      </c>
      <c r="M56" s="160">
        <v>216</v>
      </c>
      <c r="N56" s="160">
        <v>113</v>
      </c>
      <c r="O56" s="160">
        <v>96</v>
      </c>
      <c r="P56" s="160">
        <v>492</v>
      </c>
      <c r="Q56" s="160">
        <v>263</v>
      </c>
      <c r="R56" s="160">
        <v>394</v>
      </c>
      <c r="S56" s="160">
        <v>1153</v>
      </c>
      <c r="T56" s="160">
        <v>31</v>
      </c>
      <c r="U56" s="160">
        <v>280</v>
      </c>
      <c r="V56" s="160">
        <v>119</v>
      </c>
      <c r="W56" s="160">
        <v>289</v>
      </c>
    </row>
    <row r="57" spans="1:23" ht="11.25">
      <c r="A57" s="138" t="s">
        <v>938</v>
      </c>
      <c r="C57" s="140">
        <v>4534</v>
      </c>
      <c r="D57" s="160">
        <v>316</v>
      </c>
      <c r="E57" s="160">
        <v>12</v>
      </c>
      <c r="F57" s="160">
        <v>1</v>
      </c>
      <c r="G57" s="160">
        <v>159</v>
      </c>
      <c r="H57" s="160">
        <v>368</v>
      </c>
      <c r="I57" s="160">
        <v>4</v>
      </c>
      <c r="J57" s="160">
        <v>14</v>
      </c>
      <c r="K57" s="160">
        <v>49</v>
      </c>
      <c r="L57" s="160">
        <v>939</v>
      </c>
      <c r="M57" s="160">
        <v>102</v>
      </c>
      <c r="N57" s="160">
        <v>132</v>
      </c>
      <c r="O57" s="160">
        <v>73</v>
      </c>
      <c r="P57" s="160">
        <v>492</v>
      </c>
      <c r="Q57" s="160">
        <v>271</v>
      </c>
      <c r="R57" s="160">
        <v>169</v>
      </c>
      <c r="S57" s="160">
        <v>697</v>
      </c>
      <c r="T57" s="160">
        <v>5</v>
      </c>
      <c r="U57" s="160">
        <v>287</v>
      </c>
      <c r="V57" s="160">
        <v>100</v>
      </c>
      <c r="W57" s="160">
        <v>344</v>
      </c>
    </row>
    <row r="58" spans="1:23" ht="11.25">
      <c r="A58" s="138" t="s">
        <v>939</v>
      </c>
      <c r="C58" s="140">
        <v>2339</v>
      </c>
      <c r="D58" s="160">
        <v>248</v>
      </c>
      <c r="E58" s="160">
        <v>6</v>
      </c>
      <c r="F58" s="160" t="s">
        <v>25</v>
      </c>
      <c r="G58" s="160">
        <v>91</v>
      </c>
      <c r="H58" s="160">
        <v>153</v>
      </c>
      <c r="I58" s="160">
        <v>1</v>
      </c>
      <c r="J58" s="160" t="s">
        <v>25</v>
      </c>
      <c r="K58" s="160">
        <v>21</v>
      </c>
      <c r="L58" s="160">
        <v>421</v>
      </c>
      <c r="M58" s="160">
        <v>38</v>
      </c>
      <c r="N58" s="160">
        <v>79</v>
      </c>
      <c r="O58" s="160">
        <v>20</v>
      </c>
      <c r="P58" s="160">
        <v>248</v>
      </c>
      <c r="Q58" s="160">
        <v>170</v>
      </c>
      <c r="R58" s="160">
        <v>62</v>
      </c>
      <c r="S58" s="160">
        <v>253</v>
      </c>
      <c r="T58" s="160">
        <v>2</v>
      </c>
      <c r="U58" s="160">
        <v>194</v>
      </c>
      <c r="V58" s="160">
        <v>74</v>
      </c>
      <c r="W58" s="160">
        <v>258</v>
      </c>
    </row>
    <row r="59" spans="1:23" ht="11.25">
      <c r="A59" s="138" t="s">
        <v>940</v>
      </c>
      <c r="C59" s="140">
        <v>1362</v>
      </c>
      <c r="D59" s="160">
        <v>214</v>
      </c>
      <c r="E59" s="160">
        <v>6</v>
      </c>
      <c r="F59" s="160">
        <v>1</v>
      </c>
      <c r="G59" s="160">
        <v>41</v>
      </c>
      <c r="H59" s="160">
        <v>80</v>
      </c>
      <c r="I59" s="160" t="s">
        <v>25</v>
      </c>
      <c r="J59" s="160">
        <v>2</v>
      </c>
      <c r="K59" s="160">
        <v>9</v>
      </c>
      <c r="L59" s="160">
        <v>248</v>
      </c>
      <c r="M59" s="160">
        <v>13</v>
      </c>
      <c r="N59" s="160">
        <v>69</v>
      </c>
      <c r="O59" s="160">
        <v>16</v>
      </c>
      <c r="P59" s="160">
        <v>111</v>
      </c>
      <c r="Q59" s="160">
        <v>83</v>
      </c>
      <c r="R59" s="160">
        <v>36</v>
      </c>
      <c r="S59" s="160">
        <v>87</v>
      </c>
      <c r="T59" s="160">
        <v>1</v>
      </c>
      <c r="U59" s="160">
        <v>68</v>
      </c>
      <c r="V59" s="160">
        <v>33</v>
      </c>
      <c r="W59" s="160">
        <v>244</v>
      </c>
    </row>
    <row r="60" spans="1:23" ht="11.25">
      <c r="A60" s="138" t="s">
        <v>941</v>
      </c>
      <c r="C60" s="140">
        <v>872</v>
      </c>
      <c r="D60" s="160">
        <v>188</v>
      </c>
      <c r="E60" s="160">
        <v>3</v>
      </c>
      <c r="F60" s="160" t="s">
        <v>25</v>
      </c>
      <c r="G60" s="160">
        <v>20</v>
      </c>
      <c r="H60" s="160">
        <v>47</v>
      </c>
      <c r="I60" s="160" t="s">
        <v>25</v>
      </c>
      <c r="J60" s="160" t="s">
        <v>25</v>
      </c>
      <c r="K60" s="160">
        <v>9</v>
      </c>
      <c r="L60" s="160">
        <v>151</v>
      </c>
      <c r="M60" s="160">
        <v>7</v>
      </c>
      <c r="N60" s="160">
        <v>60</v>
      </c>
      <c r="O60" s="160">
        <v>13</v>
      </c>
      <c r="P60" s="160">
        <v>39</v>
      </c>
      <c r="Q60" s="160">
        <v>45</v>
      </c>
      <c r="R60" s="160">
        <v>22</v>
      </c>
      <c r="S60" s="160">
        <v>42</v>
      </c>
      <c r="T60" s="160" t="s">
        <v>25</v>
      </c>
      <c r="U60" s="160">
        <v>22</v>
      </c>
      <c r="V60" s="160">
        <v>22</v>
      </c>
      <c r="W60" s="160">
        <v>182</v>
      </c>
    </row>
    <row r="61" spans="1:23" ht="11.25">
      <c r="A61" s="138" t="s">
        <v>942</v>
      </c>
      <c r="C61" s="140">
        <v>427</v>
      </c>
      <c r="D61" s="160">
        <v>96</v>
      </c>
      <c r="E61" s="160">
        <v>2</v>
      </c>
      <c r="F61" s="160" t="s">
        <v>25</v>
      </c>
      <c r="G61" s="160">
        <v>3</v>
      </c>
      <c r="H61" s="160">
        <v>15</v>
      </c>
      <c r="I61" s="160" t="s">
        <v>25</v>
      </c>
      <c r="J61" s="160" t="s">
        <v>25</v>
      </c>
      <c r="K61" s="160">
        <v>1</v>
      </c>
      <c r="L61" s="160">
        <v>71</v>
      </c>
      <c r="M61" s="160" t="s">
        <v>25</v>
      </c>
      <c r="N61" s="160">
        <v>48</v>
      </c>
      <c r="O61" s="160">
        <v>5</v>
      </c>
      <c r="P61" s="160">
        <v>20</v>
      </c>
      <c r="Q61" s="160">
        <v>20</v>
      </c>
      <c r="R61" s="160">
        <v>11</v>
      </c>
      <c r="S61" s="160">
        <v>13</v>
      </c>
      <c r="T61" s="160" t="s">
        <v>25</v>
      </c>
      <c r="U61" s="160">
        <v>6</v>
      </c>
      <c r="V61" s="160">
        <v>2</v>
      </c>
      <c r="W61" s="160">
        <v>114</v>
      </c>
    </row>
    <row r="62" spans="1:23" ht="11.25">
      <c r="A62" s="818" t="s">
        <v>943</v>
      </c>
      <c r="B62" s="76" t="s">
        <v>944</v>
      </c>
      <c r="C62" s="140">
        <v>212</v>
      </c>
      <c r="D62" s="160">
        <v>35</v>
      </c>
      <c r="E62" s="160">
        <v>1</v>
      </c>
      <c r="F62" s="160" t="s">
        <v>25</v>
      </c>
      <c r="G62" s="160">
        <v>3</v>
      </c>
      <c r="H62" s="160">
        <v>9</v>
      </c>
      <c r="I62" s="160" t="s">
        <v>25</v>
      </c>
      <c r="J62" s="160" t="s">
        <v>25</v>
      </c>
      <c r="K62" s="160">
        <v>2</v>
      </c>
      <c r="L62" s="160">
        <v>42</v>
      </c>
      <c r="M62" s="160">
        <v>1</v>
      </c>
      <c r="N62" s="160">
        <v>23</v>
      </c>
      <c r="O62" s="160">
        <v>2</v>
      </c>
      <c r="P62" s="160">
        <v>9</v>
      </c>
      <c r="Q62" s="160">
        <v>4</v>
      </c>
      <c r="R62" s="160">
        <v>6</v>
      </c>
      <c r="S62" s="160">
        <v>6</v>
      </c>
      <c r="T62" s="160" t="s">
        <v>25</v>
      </c>
      <c r="U62" s="160">
        <v>5</v>
      </c>
      <c r="V62" s="160" t="s">
        <v>25</v>
      </c>
      <c r="W62" s="160">
        <v>64</v>
      </c>
    </row>
    <row r="63" spans="1:23" ht="12" thickBot="1">
      <c r="A63" s="76" t="s">
        <v>945</v>
      </c>
      <c r="C63" s="821">
        <v>45.6542601577</v>
      </c>
      <c r="D63" s="822">
        <v>61.1064</v>
      </c>
      <c r="E63" s="822">
        <v>57.6538461538</v>
      </c>
      <c r="F63" s="822">
        <v>52.5</v>
      </c>
      <c r="G63" s="822">
        <v>48.5679327977</v>
      </c>
      <c r="H63" s="822">
        <v>45.501102232</v>
      </c>
      <c r="I63" s="822">
        <v>42.6139240506</v>
      </c>
      <c r="J63" s="822">
        <v>37.3348082596</v>
      </c>
      <c r="K63" s="822">
        <v>44.5714285714</v>
      </c>
      <c r="L63" s="822">
        <v>45.7646852094</v>
      </c>
      <c r="M63" s="822">
        <v>43.5747435271</v>
      </c>
      <c r="N63" s="822">
        <v>54.9668028601</v>
      </c>
      <c r="O63" s="822">
        <v>43.2815614618</v>
      </c>
      <c r="P63" s="822">
        <v>44.5339658</v>
      </c>
      <c r="Q63" s="822">
        <v>46.2688715953</v>
      </c>
      <c r="R63" s="822">
        <v>43.1362710138</v>
      </c>
      <c r="S63" s="822">
        <v>42.6326176993</v>
      </c>
      <c r="T63" s="822">
        <v>40.6948424069</v>
      </c>
      <c r="U63" s="822">
        <v>48.3924504429</v>
      </c>
      <c r="V63" s="822">
        <v>43.4268592502</v>
      </c>
      <c r="W63" s="822">
        <v>51.1363636364</v>
      </c>
    </row>
    <row r="64" spans="1:22" ht="11.25">
      <c r="A64" s="427" t="s">
        <v>946</v>
      </c>
      <c r="B64" s="428"/>
      <c r="C64" s="79"/>
      <c r="D64" s="79"/>
      <c r="E64" s="79"/>
      <c r="F64" s="79"/>
      <c r="G64" s="79"/>
      <c r="H64" s="79"/>
      <c r="I64" s="79"/>
      <c r="J64" s="79"/>
      <c r="K64" s="79"/>
      <c r="L64" s="79"/>
      <c r="M64" s="79"/>
      <c r="N64" s="79"/>
      <c r="O64" s="79"/>
      <c r="P64" s="79"/>
      <c r="Q64" s="812"/>
      <c r="R64" s="812"/>
      <c r="S64" s="812"/>
      <c r="T64" s="812"/>
      <c r="U64" s="812"/>
      <c r="V64" s="812"/>
    </row>
    <row r="65" spans="1:22" ht="11.25">
      <c r="A65" s="429" t="s">
        <v>947</v>
      </c>
      <c r="B65" s="79"/>
      <c r="C65" s="79"/>
      <c r="D65" s="79"/>
      <c r="E65" s="79"/>
      <c r="F65" s="79"/>
      <c r="G65" s="79"/>
      <c r="H65" s="79"/>
      <c r="I65" s="79"/>
      <c r="J65" s="79"/>
      <c r="K65" s="79"/>
      <c r="L65" s="79"/>
      <c r="M65" s="79"/>
      <c r="N65" s="79"/>
      <c r="O65" s="79"/>
      <c r="P65" s="79"/>
      <c r="Q65" s="812"/>
      <c r="R65" s="812"/>
      <c r="S65" s="812"/>
      <c r="T65" s="812"/>
      <c r="U65" s="812"/>
      <c r="V65" s="812"/>
    </row>
    <row r="66" spans="1:22" ht="11.25">
      <c r="A66" s="127" t="s">
        <v>948</v>
      </c>
      <c r="B66" s="823"/>
      <c r="C66" s="823"/>
      <c r="D66" s="823"/>
      <c r="E66" s="823"/>
      <c r="F66" s="823"/>
      <c r="G66" s="823"/>
      <c r="H66" s="823"/>
      <c r="I66" s="823"/>
      <c r="J66" s="823"/>
      <c r="K66" s="823"/>
      <c r="L66" s="823"/>
      <c r="M66" s="823"/>
      <c r="N66" s="823"/>
      <c r="O66" s="823"/>
      <c r="P66" s="823"/>
      <c r="Q66" s="803"/>
      <c r="R66" s="803"/>
      <c r="S66" s="803"/>
      <c r="T66" s="803"/>
      <c r="U66" s="803"/>
      <c r="V66" s="803"/>
    </row>
    <row r="67" spans="1:22" ht="11.25">
      <c r="A67" s="823"/>
      <c r="B67" s="823"/>
      <c r="C67" s="823"/>
      <c r="D67" s="823"/>
      <c r="E67" s="823"/>
      <c r="F67" s="823"/>
      <c r="G67" s="823"/>
      <c r="H67" s="823"/>
      <c r="I67" s="823"/>
      <c r="J67" s="823"/>
      <c r="K67" s="823"/>
      <c r="L67" s="823"/>
      <c r="M67" s="823"/>
      <c r="N67" s="823"/>
      <c r="O67" s="823"/>
      <c r="P67" s="823"/>
      <c r="Q67" s="803"/>
      <c r="R67" s="803"/>
      <c r="S67" s="803"/>
      <c r="T67" s="803"/>
      <c r="U67" s="803"/>
      <c r="V67" s="803"/>
    </row>
    <row r="68" spans="1:22" ht="11.25">
      <c r="A68" s="823"/>
      <c r="B68" s="823"/>
      <c r="C68" s="823"/>
      <c r="D68" s="823"/>
      <c r="E68" s="823"/>
      <c r="F68" s="823"/>
      <c r="G68" s="823"/>
      <c r="H68" s="823"/>
      <c r="I68" s="823"/>
      <c r="J68" s="823"/>
      <c r="K68" s="823"/>
      <c r="L68" s="823"/>
      <c r="M68" s="823"/>
      <c r="N68" s="823"/>
      <c r="O68" s="823"/>
      <c r="P68" s="823"/>
      <c r="Q68" s="803"/>
      <c r="R68" s="803"/>
      <c r="S68" s="803"/>
      <c r="T68" s="803"/>
      <c r="U68" s="803"/>
      <c r="V68" s="803"/>
    </row>
    <row r="69" spans="1:22" ht="11.25">
      <c r="A69" s="823"/>
      <c r="B69" s="823"/>
      <c r="C69" s="823"/>
      <c r="D69" s="823"/>
      <c r="E69" s="823"/>
      <c r="F69" s="823"/>
      <c r="G69" s="823"/>
      <c r="H69" s="823"/>
      <c r="I69" s="823"/>
      <c r="J69" s="823"/>
      <c r="K69" s="823"/>
      <c r="L69" s="823"/>
      <c r="M69" s="823"/>
      <c r="N69" s="823"/>
      <c r="O69" s="823"/>
      <c r="P69" s="823"/>
      <c r="Q69" s="803"/>
      <c r="R69" s="803"/>
      <c r="S69" s="803"/>
      <c r="T69" s="803"/>
      <c r="U69" s="803"/>
      <c r="V69" s="803"/>
    </row>
    <row r="70" spans="1:22" ht="11.25">
      <c r="A70" s="823"/>
      <c r="B70" s="823"/>
      <c r="C70" s="823"/>
      <c r="D70" s="823"/>
      <c r="E70" s="823"/>
      <c r="F70" s="823"/>
      <c r="G70" s="823"/>
      <c r="H70" s="823"/>
      <c r="I70" s="823"/>
      <c r="J70" s="823"/>
      <c r="K70" s="823"/>
      <c r="L70" s="823"/>
      <c r="M70" s="823"/>
      <c r="N70" s="823"/>
      <c r="O70" s="823"/>
      <c r="P70" s="823"/>
      <c r="Q70" s="803"/>
      <c r="R70" s="803"/>
      <c r="S70" s="803"/>
      <c r="T70" s="803"/>
      <c r="U70" s="803"/>
      <c r="V70" s="803"/>
    </row>
    <row r="71" spans="1:22" ht="11.25">
      <c r="A71" s="823"/>
      <c r="B71" s="823"/>
      <c r="C71" s="823"/>
      <c r="D71" s="823"/>
      <c r="E71" s="823"/>
      <c r="F71" s="823"/>
      <c r="G71" s="823"/>
      <c r="H71" s="823"/>
      <c r="I71" s="823"/>
      <c r="J71" s="823"/>
      <c r="K71" s="823"/>
      <c r="L71" s="823"/>
      <c r="M71" s="823"/>
      <c r="N71" s="823"/>
      <c r="O71" s="823"/>
      <c r="P71" s="823"/>
      <c r="Q71" s="803"/>
      <c r="R71" s="803"/>
      <c r="S71" s="803"/>
      <c r="T71" s="803"/>
      <c r="U71" s="803"/>
      <c r="V71" s="803"/>
    </row>
    <row r="72" spans="1:22" ht="11.25">
      <c r="A72" s="823"/>
      <c r="B72" s="823"/>
      <c r="C72" s="823"/>
      <c r="D72" s="823"/>
      <c r="E72" s="823"/>
      <c r="F72" s="823"/>
      <c r="G72" s="823"/>
      <c r="H72" s="823"/>
      <c r="I72" s="823"/>
      <c r="J72" s="823"/>
      <c r="K72" s="823"/>
      <c r="L72" s="823"/>
      <c r="M72" s="823"/>
      <c r="N72" s="823"/>
      <c r="O72" s="823"/>
      <c r="P72" s="823"/>
      <c r="Q72" s="803"/>
      <c r="R72" s="803"/>
      <c r="S72" s="803"/>
      <c r="T72" s="803"/>
      <c r="U72" s="803"/>
      <c r="V72" s="803"/>
    </row>
    <row r="73" spans="1:22" ht="11.25">
      <c r="A73" s="823"/>
      <c r="B73" s="823"/>
      <c r="C73" s="823"/>
      <c r="D73" s="823"/>
      <c r="E73" s="823"/>
      <c r="F73" s="823"/>
      <c r="G73" s="823"/>
      <c r="H73" s="823"/>
      <c r="I73" s="823"/>
      <c r="J73" s="823"/>
      <c r="K73" s="823"/>
      <c r="L73" s="823"/>
      <c r="M73" s="823"/>
      <c r="N73" s="823"/>
      <c r="O73" s="823"/>
      <c r="P73" s="823"/>
      <c r="Q73" s="803"/>
      <c r="R73" s="803"/>
      <c r="S73" s="803"/>
      <c r="T73" s="803"/>
      <c r="U73" s="803"/>
      <c r="V73" s="803"/>
    </row>
    <row r="74" spans="1:22" ht="11.25">
      <c r="A74" s="823"/>
      <c r="B74" s="823"/>
      <c r="C74" s="823"/>
      <c r="D74" s="823"/>
      <c r="E74" s="823"/>
      <c r="F74" s="823"/>
      <c r="G74" s="823"/>
      <c r="H74" s="823"/>
      <c r="I74" s="823"/>
      <c r="J74" s="823"/>
      <c r="K74" s="823"/>
      <c r="L74" s="823"/>
      <c r="M74" s="823"/>
      <c r="N74" s="823"/>
      <c r="O74" s="823"/>
      <c r="P74" s="823"/>
      <c r="Q74" s="803"/>
      <c r="R74" s="803"/>
      <c r="S74" s="803"/>
      <c r="T74" s="803"/>
      <c r="U74" s="803"/>
      <c r="V74" s="803"/>
    </row>
    <row r="75" spans="1:22" ht="11.25">
      <c r="A75" s="823"/>
      <c r="B75" s="823"/>
      <c r="C75" s="823"/>
      <c r="D75" s="823"/>
      <c r="E75" s="823"/>
      <c r="F75" s="823"/>
      <c r="G75" s="823"/>
      <c r="H75" s="823"/>
      <c r="I75" s="823"/>
      <c r="J75" s="823"/>
      <c r="K75" s="823"/>
      <c r="L75" s="823"/>
      <c r="M75" s="823"/>
      <c r="N75" s="823"/>
      <c r="O75" s="823"/>
      <c r="P75" s="823"/>
      <c r="Q75" s="803"/>
      <c r="R75" s="803"/>
      <c r="S75" s="803"/>
      <c r="T75" s="803"/>
      <c r="U75" s="803"/>
      <c r="V75" s="803"/>
    </row>
    <row r="76" spans="1:22" ht="11.25">
      <c r="A76" s="823"/>
      <c r="B76" s="823"/>
      <c r="C76" s="823"/>
      <c r="D76" s="823"/>
      <c r="E76" s="823"/>
      <c r="F76" s="823"/>
      <c r="G76" s="823"/>
      <c r="H76" s="823"/>
      <c r="I76" s="823"/>
      <c r="J76" s="823"/>
      <c r="K76" s="823"/>
      <c r="L76" s="823"/>
      <c r="M76" s="823"/>
      <c r="N76" s="823"/>
      <c r="O76" s="823"/>
      <c r="P76" s="823"/>
      <c r="Q76" s="803"/>
      <c r="R76" s="803"/>
      <c r="S76" s="803"/>
      <c r="T76" s="803"/>
      <c r="U76" s="803"/>
      <c r="V76" s="803"/>
    </row>
    <row r="77" spans="1:16" s="803" customFormat="1" ht="11.25">
      <c r="A77" s="823"/>
      <c r="B77" s="823"/>
      <c r="C77" s="823"/>
      <c r="D77" s="823"/>
      <c r="E77" s="823"/>
      <c r="F77" s="823"/>
      <c r="G77" s="823"/>
      <c r="H77" s="823"/>
      <c r="I77" s="823"/>
      <c r="J77" s="823"/>
      <c r="K77" s="823"/>
      <c r="L77" s="823"/>
      <c r="M77" s="823"/>
      <c r="N77" s="823"/>
      <c r="O77" s="823"/>
      <c r="P77" s="823"/>
    </row>
    <row r="78" spans="1:16" s="803" customFormat="1" ht="11.25">
      <c r="A78" s="823"/>
      <c r="B78" s="823"/>
      <c r="C78" s="823"/>
      <c r="D78" s="823"/>
      <c r="E78" s="823"/>
      <c r="F78" s="823"/>
      <c r="G78" s="823"/>
      <c r="H78" s="823"/>
      <c r="I78" s="823"/>
      <c r="J78" s="823"/>
      <c r="K78" s="823"/>
      <c r="L78" s="823"/>
      <c r="M78" s="823"/>
      <c r="N78" s="823"/>
      <c r="O78" s="823"/>
      <c r="P78" s="823"/>
    </row>
    <row r="79" spans="1:16" s="803" customFormat="1" ht="11.25">
      <c r="A79" s="823"/>
      <c r="B79" s="823"/>
      <c r="C79" s="823"/>
      <c r="D79" s="823"/>
      <c r="E79" s="823"/>
      <c r="F79" s="823"/>
      <c r="G79" s="823"/>
      <c r="H79" s="823"/>
      <c r="I79" s="823"/>
      <c r="J79" s="823"/>
      <c r="K79" s="823"/>
      <c r="L79" s="823"/>
      <c r="M79" s="823"/>
      <c r="N79" s="823"/>
      <c r="O79" s="823"/>
      <c r="P79" s="823"/>
    </row>
    <row r="80" spans="1:16" s="803" customFormat="1" ht="11.25">
      <c r="A80" s="823"/>
      <c r="B80" s="823"/>
      <c r="C80" s="823"/>
      <c r="D80" s="823"/>
      <c r="E80" s="823"/>
      <c r="F80" s="823"/>
      <c r="G80" s="823"/>
      <c r="H80" s="823"/>
      <c r="I80" s="823"/>
      <c r="J80" s="823"/>
      <c r="K80" s="823"/>
      <c r="L80" s="823"/>
      <c r="M80" s="823"/>
      <c r="N80" s="823"/>
      <c r="O80" s="823"/>
      <c r="P80" s="823"/>
    </row>
    <row r="81" spans="1:16" s="803" customFormat="1" ht="11.25">
      <c r="A81" s="823"/>
      <c r="B81" s="823"/>
      <c r="C81" s="823"/>
      <c r="D81" s="823"/>
      <c r="E81" s="823"/>
      <c r="F81" s="823"/>
      <c r="G81" s="823"/>
      <c r="H81" s="823"/>
      <c r="I81" s="823"/>
      <c r="J81" s="823"/>
      <c r="K81" s="823"/>
      <c r="L81" s="823"/>
      <c r="M81" s="823"/>
      <c r="N81" s="823"/>
      <c r="O81" s="823"/>
      <c r="P81" s="823"/>
    </row>
    <row r="82" spans="1:16" s="803" customFormat="1" ht="11.25">
      <c r="A82" s="823"/>
      <c r="B82" s="823"/>
      <c r="C82" s="823"/>
      <c r="D82" s="823"/>
      <c r="E82" s="823"/>
      <c r="F82" s="823"/>
      <c r="G82" s="823"/>
      <c r="H82" s="823"/>
      <c r="I82" s="823"/>
      <c r="J82" s="823"/>
      <c r="K82" s="823"/>
      <c r="L82" s="823"/>
      <c r="M82" s="823"/>
      <c r="N82" s="823"/>
      <c r="O82" s="823"/>
      <c r="P82" s="823"/>
    </row>
    <row r="83" spans="1:16" s="803" customFormat="1" ht="11.25">
      <c r="A83" s="823"/>
      <c r="B83" s="823"/>
      <c r="C83" s="823"/>
      <c r="D83" s="823"/>
      <c r="E83" s="823"/>
      <c r="F83" s="823"/>
      <c r="G83" s="823"/>
      <c r="H83" s="823"/>
      <c r="I83" s="823"/>
      <c r="J83" s="823"/>
      <c r="K83" s="823"/>
      <c r="L83" s="823"/>
      <c r="M83" s="823"/>
      <c r="N83" s="823"/>
      <c r="O83" s="823"/>
      <c r="P83" s="823"/>
    </row>
    <row r="84" spans="1:16" s="803" customFormat="1" ht="11.25">
      <c r="A84" s="823"/>
      <c r="B84" s="823"/>
      <c r="C84" s="823"/>
      <c r="D84" s="823"/>
      <c r="E84" s="823"/>
      <c r="F84" s="823"/>
      <c r="G84" s="823"/>
      <c r="H84" s="823"/>
      <c r="I84" s="823"/>
      <c r="J84" s="823"/>
      <c r="K84" s="823"/>
      <c r="L84" s="823"/>
      <c r="M84" s="823"/>
      <c r="N84" s="823"/>
      <c r="O84" s="823"/>
      <c r="P84" s="823"/>
    </row>
    <row r="85" spans="1:16" s="803" customFormat="1" ht="11.25">
      <c r="A85" s="823"/>
      <c r="B85" s="823"/>
      <c r="C85" s="823"/>
      <c r="D85" s="823"/>
      <c r="E85" s="823"/>
      <c r="F85" s="823"/>
      <c r="G85" s="823"/>
      <c r="H85" s="823"/>
      <c r="I85" s="823"/>
      <c r="J85" s="823"/>
      <c r="K85" s="823"/>
      <c r="L85" s="823"/>
      <c r="M85" s="823"/>
      <c r="N85" s="823"/>
      <c r="O85" s="823"/>
      <c r="P85" s="823"/>
    </row>
    <row r="86" spans="1:16" s="803" customFormat="1" ht="11.25">
      <c r="A86" s="823"/>
      <c r="B86" s="823"/>
      <c r="C86" s="823"/>
      <c r="D86" s="823"/>
      <c r="E86" s="823"/>
      <c r="F86" s="823"/>
      <c r="G86" s="823"/>
      <c r="H86" s="823"/>
      <c r="I86" s="823"/>
      <c r="J86" s="823"/>
      <c r="K86" s="823"/>
      <c r="L86" s="823"/>
      <c r="M86" s="823"/>
      <c r="N86" s="823"/>
      <c r="O86" s="823"/>
      <c r="P86" s="823"/>
    </row>
    <row r="87" spans="1:16" s="803" customFormat="1" ht="11.25">
      <c r="A87" s="823"/>
      <c r="B87" s="823"/>
      <c r="C87" s="823"/>
      <c r="D87" s="823"/>
      <c r="E87" s="823"/>
      <c r="F87" s="823"/>
      <c r="G87" s="823"/>
      <c r="H87" s="823"/>
      <c r="I87" s="823"/>
      <c r="J87" s="823"/>
      <c r="K87" s="823"/>
      <c r="L87" s="823"/>
      <c r="M87" s="823"/>
      <c r="N87" s="823"/>
      <c r="O87" s="823"/>
      <c r="P87" s="823"/>
    </row>
    <row r="88" spans="1:16" s="803" customFormat="1" ht="11.25">
      <c r="A88" s="823"/>
      <c r="B88" s="823"/>
      <c r="C88" s="823"/>
      <c r="D88" s="823"/>
      <c r="E88" s="823"/>
      <c r="F88" s="823"/>
      <c r="G88" s="823"/>
      <c r="H88" s="823"/>
      <c r="I88" s="823"/>
      <c r="J88" s="823"/>
      <c r="K88" s="823"/>
      <c r="L88" s="823"/>
      <c r="M88" s="823"/>
      <c r="N88" s="823"/>
      <c r="O88" s="823"/>
      <c r="P88" s="823"/>
    </row>
    <row r="89" spans="1:16" s="803" customFormat="1" ht="11.25">
      <c r="A89" s="823"/>
      <c r="B89" s="823"/>
      <c r="C89" s="823"/>
      <c r="D89" s="823"/>
      <c r="E89" s="823"/>
      <c r="F89" s="823"/>
      <c r="G89" s="823"/>
      <c r="H89" s="823"/>
      <c r="I89" s="823"/>
      <c r="J89" s="823"/>
      <c r="K89" s="823"/>
      <c r="L89" s="823"/>
      <c r="M89" s="823"/>
      <c r="N89" s="823"/>
      <c r="O89" s="823"/>
      <c r="P89" s="823"/>
    </row>
    <row r="90" spans="1:16" s="803" customFormat="1" ht="11.25">
      <c r="A90" s="823"/>
      <c r="B90" s="823"/>
      <c r="C90" s="823"/>
      <c r="D90" s="823"/>
      <c r="E90" s="823"/>
      <c r="F90" s="823"/>
      <c r="G90" s="823"/>
      <c r="H90" s="823"/>
      <c r="I90" s="823"/>
      <c r="J90" s="823"/>
      <c r="K90" s="823"/>
      <c r="L90" s="823"/>
      <c r="M90" s="823"/>
      <c r="N90" s="823"/>
      <c r="O90" s="823"/>
      <c r="P90" s="823"/>
    </row>
    <row r="91" spans="1:16" s="803" customFormat="1" ht="11.25">
      <c r="A91" s="823"/>
      <c r="B91" s="823"/>
      <c r="C91" s="823"/>
      <c r="D91" s="823"/>
      <c r="E91" s="823"/>
      <c r="F91" s="823"/>
      <c r="G91" s="823"/>
      <c r="H91" s="823"/>
      <c r="I91" s="823"/>
      <c r="J91" s="823"/>
      <c r="K91" s="823"/>
      <c r="L91" s="823"/>
      <c r="M91" s="823"/>
      <c r="N91" s="823"/>
      <c r="O91" s="823"/>
      <c r="P91" s="823"/>
    </row>
    <row r="92" spans="1:16" s="803" customFormat="1" ht="11.25">
      <c r="A92" s="823"/>
      <c r="B92" s="823"/>
      <c r="C92" s="823"/>
      <c r="D92" s="823"/>
      <c r="E92" s="823"/>
      <c r="F92" s="823"/>
      <c r="G92" s="823"/>
      <c r="H92" s="823"/>
      <c r="I92" s="823"/>
      <c r="J92" s="823"/>
      <c r="K92" s="823"/>
      <c r="L92" s="823"/>
      <c r="M92" s="823"/>
      <c r="N92" s="823"/>
      <c r="O92" s="823"/>
      <c r="P92" s="823"/>
    </row>
    <row r="93" spans="1:16" s="803" customFormat="1" ht="11.25">
      <c r="A93" s="823"/>
      <c r="B93" s="823"/>
      <c r="C93" s="823"/>
      <c r="D93" s="823"/>
      <c r="E93" s="823"/>
      <c r="F93" s="823"/>
      <c r="G93" s="823"/>
      <c r="H93" s="823"/>
      <c r="I93" s="823"/>
      <c r="J93" s="823"/>
      <c r="K93" s="823"/>
      <c r="L93" s="823"/>
      <c r="M93" s="823"/>
      <c r="N93" s="823"/>
      <c r="O93" s="823"/>
      <c r="P93" s="823"/>
    </row>
    <row r="94" spans="1:16" s="803" customFormat="1" ht="11.25">
      <c r="A94" s="823"/>
      <c r="B94" s="823"/>
      <c r="C94" s="823"/>
      <c r="D94" s="823"/>
      <c r="E94" s="823"/>
      <c r="F94" s="823"/>
      <c r="G94" s="823"/>
      <c r="H94" s="823"/>
      <c r="I94" s="823"/>
      <c r="J94" s="823"/>
      <c r="K94" s="823"/>
      <c r="L94" s="823"/>
      <c r="M94" s="823"/>
      <c r="N94" s="823"/>
      <c r="O94" s="823"/>
      <c r="P94" s="823"/>
    </row>
    <row r="95" spans="1:16" s="803" customFormat="1" ht="11.25">
      <c r="A95" s="823"/>
      <c r="B95" s="823"/>
      <c r="C95" s="823"/>
      <c r="D95" s="823"/>
      <c r="E95" s="823"/>
      <c r="F95" s="823"/>
      <c r="G95" s="823"/>
      <c r="H95" s="823"/>
      <c r="I95" s="823"/>
      <c r="J95" s="823"/>
      <c r="K95" s="823"/>
      <c r="L95" s="823"/>
      <c r="M95" s="823"/>
      <c r="N95" s="823"/>
      <c r="O95" s="823"/>
      <c r="P95" s="823"/>
    </row>
    <row r="96" spans="1:16" s="803" customFormat="1" ht="11.25">
      <c r="A96" s="823"/>
      <c r="B96" s="823"/>
      <c r="C96" s="823"/>
      <c r="D96" s="823"/>
      <c r="E96" s="823"/>
      <c r="F96" s="823"/>
      <c r="G96" s="823"/>
      <c r="H96" s="823"/>
      <c r="I96" s="823"/>
      <c r="J96" s="823"/>
      <c r="K96" s="823"/>
      <c r="L96" s="823"/>
      <c r="M96" s="823"/>
      <c r="N96" s="823"/>
      <c r="O96" s="823"/>
      <c r="P96" s="823"/>
    </row>
    <row r="97" spans="1:16" s="803" customFormat="1" ht="11.25">
      <c r="A97" s="823"/>
      <c r="B97" s="823"/>
      <c r="C97" s="823"/>
      <c r="D97" s="823"/>
      <c r="E97" s="823"/>
      <c r="F97" s="823"/>
      <c r="G97" s="823"/>
      <c r="H97" s="823"/>
      <c r="I97" s="823"/>
      <c r="J97" s="823"/>
      <c r="K97" s="823"/>
      <c r="L97" s="823"/>
      <c r="M97" s="823"/>
      <c r="N97" s="823"/>
      <c r="O97" s="823"/>
      <c r="P97" s="823"/>
    </row>
    <row r="98" spans="1:16" s="803" customFormat="1" ht="11.25">
      <c r="A98" s="823"/>
      <c r="B98" s="823"/>
      <c r="C98" s="823"/>
      <c r="D98" s="823"/>
      <c r="E98" s="823"/>
      <c r="F98" s="823"/>
      <c r="G98" s="823"/>
      <c r="H98" s="823"/>
      <c r="I98" s="823"/>
      <c r="J98" s="823"/>
      <c r="K98" s="823"/>
      <c r="L98" s="823"/>
      <c r="M98" s="823"/>
      <c r="N98" s="823"/>
      <c r="O98" s="823"/>
      <c r="P98" s="823"/>
    </row>
    <row r="99" spans="1:16" s="803" customFormat="1" ht="11.25">
      <c r="A99" s="823"/>
      <c r="B99" s="823"/>
      <c r="C99" s="823"/>
      <c r="D99" s="823"/>
      <c r="E99" s="823"/>
      <c r="F99" s="823"/>
      <c r="G99" s="823"/>
      <c r="H99" s="823"/>
      <c r="I99" s="823"/>
      <c r="J99" s="823"/>
      <c r="K99" s="823"/>
      <c r="L99" s="823"/>
      <c r="M99" s="823"/>
      <c r="N99" s="823"/>
      <c r="O99" s="823"/>
      <c r="P99" s="823"/>
    </row>
    <row r="100" spans="1:16" s="803" customFormat="1" ht="11.25">
      <c r="A100" s="823"/>
      <c r="B100" s="823"/>
      <c r="C100" s="823"/>
      <c r="D100" s="823"/>
      <c r="E100" s="823"/>
      <c r="F100" s="823"/>
      <c r="G100" s="823"/>
      <c r="H100" s="823"/>
      <c r="I100" s="823"/>
      <c r="J100" s="823"/>
      <c r="K100" s="823"/>
      <c r="L100" s="823"/>
      <c r="M100" s="823"/>
      <c r="N100" s="823"/>
      <c r="O100" s="823"/>
      <c r="P100" s="823"/>
    </row>
    <row r="101" spans="1:16" s="803" customFormat="1" ht="11.25">
      <c r="A101" s="823"/>
      <c r="B101" s="823"/>
      <c r="C101" s="823"/>
      <c r="D101" s="823"/>
      <c r="E101" s="823"/>
      <c r="F101" s="823"/>
      <c r="G101" s="823"/>
      <c r="H101" s="823"/>
      <c r="I101" s="823"/>
      <c r="J101" s="823"/>
      <c r="K101" s="823"/>
      <c r="L101" s="823"/>
      <c r="M101" s="823"/>
      <c r="N101" s="823"/>
      <c r="O101" s="823"/>
      <c r="P101" s="823"/>
    </row>
    <row r="102" spans="1:16" s="803" customFormat="1" ht="11.25">
      <c r="A102" s="823"/>
      <c r="B102" s="823"/>
      <c r="C102" s="823"/>
      <c r="D102" s="823"/>
      <c r="E102" s="823"/>
      <c r="F102" s="823"/>
      <c r="G102" s="823"/>
      <c r="H102" s="823"/>
      <c r="I102" s="823"/>
      <c r="J102" s="823"/>
      <c r="K102" s="823"/>
      <c r="L102" s="823"/>
      <c r="M102" s="823"/>
      <c r="N102" s="823"/>
      <c r="O102" s="823"/>
      <c r="P102" s="823"/>
    </row>
    <row r="103" spans="1:16" s="803" customFormat="1" ht="11.25">
      <c r="A103" s="823"/>
      <c r="B103" s="823"/>
      <c r="C103" s="823"/>
      <c r="D103" s="823"/>
      <c r="E103" s="823"/>
      <c r="F103" s="823"/>
      <c r="G103" s="823"/>
      <c r="H103" s="823"/>
      <c r="I103" s="823"/>
      <c r="J103" s="823"/>
      <c r="K103" s="823"/>
      <c r="L103" s="823"/>
      <c r="M103" s="823"/>
      <c r="N103" s="823"/>
      <c r="O103" s="823"/>
      <c r="P103" s="823"/>
    </row>
    <row r="104" spans="1:16" s="803" customFormat="1" ht="11.25">
      <c r="A104" s="823"/>
      <c r="B104" s="823"/>
      <c r="C104" s="823"/>
      <c r="D104" s="823"/>
      <c r="E104" s="823"/>
      <c r="F104" s="823"/>
      <c r="G104" s="823"/>
      <c r="H104" s="823"/>
      <c r="I104" s="823"/>
      <c r="J104" s="823"/>
      <c r="K104" s="823"/>
      <c r="L104" s="823"/>
      <c r="M104" s="823"/>
      <c r="N104" s="823"/>
      <c r="O104" s="823"/>
      <c r="P104" s="823"/>
    </row>
    <row r="105" spans="1:16" s="803" customFormat="1" ht="11.25">
      <c r="A105" s="823"/>
      <c r="B105" s="823"/>
      <c r="C105" s="823"/>
      <c r="D105" s="823"/>
      <c r="E105" s="823"/>
      <c r="F105" s="823"/>
      <c r="G105" s="823"/>
      <c r="H105" s="823"/>
      <c r="I105" s="823"/>
      <c r="J105" s="823"/>
      <c r="K105" s="823"/>
      <c r="L105" s="823"/>
      <c r="M105" s="823"/>
      <c r="N105" s="823"/>
      <c r="O105" s="823"/>
      <c r="P105" s="823"/>
    </row>
    <row r="106" spans="1:16" s="803" customFormat="1" ht="11.25">
      <c r="A106" s="823"/>
      <c r="B106" s="823"/>
      <c r="C106" s="823"/>
      <c r="D106" s="823"/>
      <c r="E106" s="823"/>
      <c r="F106" s="823"/>
      <c r="G106" s="823"/>
      <c r="H106" s="823"/>
      <c r="I106" s="823"/>
      <c r="J106" s="823"/>
      <c r="K106" s="823"/>
      <c r="L106" s="823"/>
      <c r="M106" s="823"/>
      <c r="N106" s="823"/>
      <c r="O106" s="823"/>
      <c r="P106" s="823"/>
    </row>
    <row r="107" spans="1:16" s="803" customFormat="1" ht="11.25">
      <c r="A107" s="823"/>
      <c r="B107" s="823"/>
      <c r="C107" s="823"/>
      <c r="D107" s="823"/>
      <c r="E107" s="823"/>
      <c r="F107" s="823"/>
      <c r="G107" s="823"/>
      <c r="H107" s="823"/>
      <c r="I107" s="823"/>
      <c r="J107" s="823"/>
      <c r="K107" s="823"/>
      <c r="L107" s="823"/>
      <c r="M107" s="823"/>
      <c r="N107" s="823"/>
      <c r="O107" s="823"/>
      <c r="P107" s="823"/>
    </row>
    <row r="108" spans="1:16" s="803" customFormat="1" ht="11.25">
      <c r="A108" s="823"/>
      <c r="B108" s="823"/>
      <c r="C108" s="823"/>
      <c r="D108" s="823"/>
      <c r="E108" s="823"/>
      <c r="F108" s="823"/>
      <c r="G108" s="823"/>
      <c r="H108" s="823"/>
      <c r="I108" s="823"/>
      <c r="J108" s="823"/>
      <c r="K108" s="823"/>
      <c r="L108" s="823"/>
      <c r="M108" s="823"/>
      <c r="N108" s="823"/>
      <c r="O108" s="823"/>
      <c r="P108" s="823"/>
    </row>
    <row r="109" spans="1:16" s="803" customFormat="1" ht="11.25">
      <c r="A109" s="823"/>
      <c r="B109" s="823"/>
      <c r="C109" s="823"/>
      <c r="D109" s="823"/>
      <c r="E109" s="823"/>
      <c r="F109" s="823"/>
      <c r="G109" s="823"/>
      <c r="H109" s="823"/>
      <c r="I109" s="823"/>
      <c r="J109" s="823"/>
      <c r="K109" s="823"/>
      <c r="L109" s="823"/>
      <c r="M109" s="823"/>
      <c r="N109" s="823"/>
      <c r="O109" s="823"/>
      <c r="P109" s="823"/>
    </row>
    <row r="110" spans="1:16" s="803" customFormat="1" ht="11.25">
      <c r="A110" s="823"/>
      <c r="B110" s="823"/>
      <c r="C110" s="823"/>
      <c r="D110" s="823"/>
      <c r="E110" s="823"/>
      <c r="F110" s="823"/>
      <c r="G110" s="823"/>
      <c r="H110" s="823"/>
      <c r="I110" s="823"/>
      <c r="J110" s="823"/>
      <c r="K110" s="823"/>
      <c r="L110" s="823"/>
      <c r="M110" s="823"/>
      <c r="N110" s="823"/>
      <c r="O110" s="823"/>
      <c r="P110" s="823"/>
    </row>
    <row r="111" spans="1:16" s="803" customFormat="1" ht="11.25">
      <c r="A111" s="823"/>
      <c r="B111" s="823"/>
      <c r="C111" s="823"/>
      <c r="D111" s="823"/>
      <c r="E111" s="823"/>
      <c r="F111" s="823"/>
      <c r="G111" s="823"/>
      <c r="H111" s="823"/>
      <c r="I111" s="823"/>
      <c r="J111" s="823"/>
      <c r="K111" s="823"/>
      <c r="L111" s="823"/>
      <c r="M111" s="823"/>
      <c r="N111" s="823"/>
      <c r="O111" s="823"/>
      <c r="P111" s="823"/>
    </row>
    <row r="112" spans="1:16" s="803" customFormat="1" ht="11.25">
      <c r="A112" s="823"/>
      <c r="B112" s="823"/>
      <c r="C112" s="823"/>
      <c r="D112" s="823"/>
      <c r="E112" s="823"/>
      <c r="F112" s="823"/>
      <c r="G112" s="823"/>
      <c r="H112" s="823"/>
      <c r="I112" s="823"/>
      <c r="J112" s="823"/>
      <c r="K112" s="823"/>
      <c r="L112" s="823"/>
      <c r="M112" s="823"/>
      <c r="N112" s="823"/>
      <c r="O112" s="823"/>
      <c r="P112" s="823"/>
    </row>
    <row r="113" spans="1:16" s="803" customFormat="1" ht="11.25">
      <c r="A113" s="823"/>
      <c r="B113" s="823"/>
      <c r="C113" s="823"/>
      <c r="D113" s="823"/>
      <c r="E113" s="823"/>
      <c r="F113" s="823"/>
      <c r="G113" s="823"/>
      <c r="H113" s="823"/>
      <c r="I113" s="823"/>
      <c r="J113" s="823"/>
      <c r="K113" s="823"/>
      <c r="L113" s="823"/>
      <c r="M113" s="823"/>
      <c r="N113" s="823"/>
      <c r="O113" s="823"/>
      <c r="P113" s="823"/>
    </row>
  </sheetData>
  <sheetProtection/>
  <mergeCells count="3">
    <mergeCell ref="A5:B5"/>
    <mergeCell ref="A29:B29"/>
    <mergeCell ref="A47:B47"/>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Z24"/>
  <sheetViews>
    <sheetView zoomScalePageLayoutView="0" workbookViewId="0" topLeftCell="A1">
      <selection activeCell="A1" sqref="A1"/>
    </sheetView>
  </sheetViews>
  <sheetFormatPr defaultColWidth="9.140625" defaultRowHeight="15"/>
  <cols>
    <col min="1" max="1" width="5.00390625" style="714" customWidth="1"/>
    <col min="2" max="2" width="3.28125" style="714" customWidth="1"/>
    <col min="3" max="3" width="5.00390625" style="714" customWidth="1"/>
    <col min="4" max="19" width="7.57421875" style="714" customWidth="1"/>
    <col min="20" max="21" width="9.00390625" style="714" customWidth="1"/>
    <col min="22" max="26" width="9.00390625" style="735" customWidth="1"/>
    <col min="27" max="16384" width="9.00390625" style="714" customWidth="1"/>
  </cols>
  <sheetData>
    <row r="1" spans="1:21" ht="25.5">
      <c r="A1" s="460" t="s">
        <v>949</v>
      </c>
      <c r="B1" s="460"/>
      <c r="C1" s="460"/>
      <c r="D1" s="460"/>
      <c r="E1" s="460"/>
      <c r="F1" s="460"/>
      <c r="G1" s="460"/>
      <c r="H1" s="460"/>
      <c r="I1" s="460"/>
      <c r="J1" s="460"/>
      <c r="K1" s="460"/>
      <c r="L1" s="460"/>
      <c r="M1" s="460"/>
      <c r="N1" s="460"/>
      <c r="O1" s="460"/>
      <c r="P1" s="460"/>
      <c r="Q1" s="460"/>
      <c r="R1" s="460"/>
      <c r="S1" s="460"/>
      <c r="T1" s="824"/>
      <c r="U1" s="824"/>
    </row>
    <row r="2" spans="1:21" ht="13.5">
      <c r="A2" s="713"/>
      <c r="B2" s="713"/>
      <c r="C2" s="713"/>
      <c r="D2" s="713"/>
      <c r="E2" s="713"/>
      <c r="F2" s="713"/>
      <c r="G2" s="713"/>
      <c r="H2" s="713"/>
      <c r="I2" s="713"/>
      <c r="J2" s="713"/>
      <c r="K2" s="713"/>
      <c r="L2" s="713"/>
      <c r="M2" s="713"/>
      <c r="N2" s="713"/>
      <c r="O2" s="713"/>
      <c r="P2" s="713"/>
      <c r="Q2" s="713"/>
      <c r="R2" s="713"/>
      <c r="S2" s="713"/>
      <c r="T2" s="735"/>
      <c r="U2" s="735"/>
    </row>
    <row r="3" spans="1:19" s="735" customFormat="1" ht="13.5">
      <c r="A3" s="493"/>
      <c r="B3" s="493"/>
      <c r="C3" s="493"/>
      <c r="D3" s="493"/>
      <c r="E3" s="493"/>
      <c r="F3" s="493"/>
      <c r="G3" s="493"/>
      <c r="H3" s="493"/>
      <c r="I3" s="493"/>
      <c r="J3" s="493"/>
      <c r="K3" s="713"/>
      <c r="L3" s="713"/>
      <c r="M3" s="713"/>
      <c r="N3" s="713"/>
      <c r="O3" s="713"/>
      <c r="P3" s="713"/>
      <c r="Q3" s="713"/>
      <c r="R3" s="713"/>
      <c r="S3" s="713"/>
    </row>
    <row r="4" spans="1:21" ht="18.75" customHeight="1" thickBot="1">
      <c r="A4" s="825" t="s">
        <v>950</v>
      </c>
      <c r="B4" s="467"/>
      <c r="C4" s="467"/>
      <c r="D4" s="467"/>
      <c r="E4" s="467"/>
      <c r="F4" s="467"/>
      <c r="G4" s="467"/>
      <c r="H4" s="467"/>
      <c r="I4" s="467"/>
      <c r="J4" s="467"/>
      <c r="K4" s="467"/>
      <c r="L4" s="467"/>
      <c r="M4" s="467"/>
      <c r="N4" s="467"/>
      <c r="O4" s="467"/>
      <c r="P4" s="467"/>
      <c r="Q4" s="467"/>
      <c r="R4" s="467"/>
      <c r="S4" s="467"/>
      <c r="T4" s="826"/>
      <c r="U4" s="826"/>
    </row>
    <row r="5" spans="1:25" s="735" customFormat="1" ht="15" customHeight="1">
      <c r="A5" s="1138" t="s">
        <v>951</v>
      </c>
      <c r="B5" s="1138"/>
      <c r="C5" s="1139"/>
      <c r="D5" s="1142" t="s">
        <v>952</v>
      </c>
      <c r="E5" s="1138"/>
      <c r="F5" s="1138"/>
      <c r="G5" s="1143" t="s">
        <v>953</v>
      </c>
      <c r="H5" s="1144"/>
      <c r="I5" s="1144"/>
      <c r="J5" s="1145" t="s">
        <v>954</v>
      </c>
      <c r="K5" s="1145"/>
      <c r="L5" s="1145" t="s">
        <v>955</v>
      </c>
      <c r="M5" s="1145"/>
      <c r="N5" s="1143" t="s">
        <v>956</v>
      </c>
      <c r="O5" s="1144"/>
      <c r="P5" s="827" t="s">
        <v>957</v>
      </c>
      <c r="Q5" s="827" t="s">
        <v>958</v>
      </c>
      <c r="R5" s="1137" t="s">
        <v>959</v>
      </c>
      <c r="S5" s="1105"/>
      <c r="T5" s="828"/>
      <c r="U5" s="828"/>
      <c r="V5" s="828"/>
      <c r="W5" s="828"/>
      <c r="X5" s="828"/>
      <c r="Y5" s="829"/>
    </row>
    <row r="6" spans="1:25" s="735" customFormat="1" ht="37.5" customHeight="1">
      <c r="A6" s="1140"/>
      <c r="B6" s="1140"/>
      <c r="C6" s="1141"/>
      <c r="D6" s="830" t="s">
        <v>960</v>
      </c>
      <c r="E6" s="830" t="s">
        <v>961</v>
      </c>
      <c r="F6" s="830" t="s">
        <v>962</v>
      </c>
      <c r="G6" s="830" t="s">
        <v>960</v>
      </c>
      <c r="H6" s="831" t="s">
        <v>961</v>
      </c>
      <c r="I6" s="832" t="s">
        <v>962</v>
      </c>
      <c r="J6" s="830" t="s">
        <v>960</v>
      </c>
      <c r="K6" s="833" t="s">
        <v>963</v>
      </c>
      <c r="L6" s="830" t="s">
        <v>960</v>
      </c>
      <c r="M6" s="833" t="s">
        <v>963</v>
      </c>
      <c r="N6" s="833" t="s">
        <v>964</v>
      </c>
      <c r="O6" s="834" t="s">
        <v>965</v>
      </c>
      <c r="P6" s="835" t="s">
        <v>966</v>
      </c>
      <c r="Q6" s="833" t="s">
        <v>967</v>
      </c>
      <c r="R6" s="830" t="s">
        <v>960</v>
      </c>
      <c r="S6" s="833" t="s">
        <v>968</v>
      </c>
      <c r="T6" s="828"/>
      <c r="U6" s="828"/>
      <c r="V6" s="828"/>
      <c r="W6" s="828"/>
      <c r="X6" s="828"/>
      <c r="Y6" s="829"/>
    </row>
    <row r="7" spans="1:26" ht="15" customHeight="1">
      <c r="A7" s="768" t="s">
        <v>298</v>
      </c>
      <c r="B7" s="769">
        <v>19</v>
      </c>
      <c r="C7" s="836" t="s">
        <v>623</v>
      </c>
      <c r="D7" s="837">
        <v>1</v>
      </c>
      <c r="E7" s="768">
        <v>41</v>
      </c>
      <c r="F7" s="768">
        <v>1</v>
      </c>
      <c r="G7" s="768">
        <v>1</v>
      </c>
      <c r="H7" s="768">
        <v>25</v>
      </c>
      <c r="I7" s="768">
        <v>1</v>
      </c>
      <c r="J7" s="768" t="s">
        <v>25</v>
      </c>
      <c r="K7" s="768">
        <v>2</v>
      </c>
      <c r="L7" s="768">
        <v>1</v>
      </c>
      <c r="M7" s="768">
        <v>11</v>
      </c>
      <c r="N7" s="768">
        <v>1</v>
      </c>
      <c r="O7" s="768">
        <v>1</v>
      </c>
      <c r="P7" s="768">
        <v>16</v>
      </c>
      <c r="Q7" s="838">
        <v>11</v>
      </c>
      <c r="R7" s="768">
        <v>2</v>
      </c>
      <c r="S7" s="768">
        <v>7</v>
      </c>
      <c r="T7" s="828"/>
      <c r="U7" s="828"/>
      <c r="V7" s="828"/>
      <c r="W7" s="828"/>
      <c r="X7" s="828"/>
      <c r="Y7" s="839"/>
      <c r="Z7" s="714"/>
    </row>
    <row r="8" spans="1:26" ht="15" customHeight="1">
      <c r="A8" s="738"/>
      <c r="B8" s="769">
        <v>20</v>
      </c>
      <c r="C8" s="738"/>
      <c r="D8" s="837">
        <v>1</v>
      </c>
      <c r="E8" s="768">
        <v>41</v>
      </c>
      <c r="F8" s="768">
        <v>2</v>
      </c>
      <c r="G8" s="768">
        <v>1</v>
      </c>
      <c r="H8" s="768">
        <v>25</v>
      </c>
      <c r="I8" s="768" t="s">
        <v>25</v>
      </c>
      <c r="J8" s="768" t="s">
        <v>25</v>
      </c>
      <c r="K8" s="768">
        <v>2</v>
      </c>
      <c r="L8" s="768">
        <v>1</v>
      </c>
      <c r="M8" s="768">
        <v>11</v>
      </c>
      <c r="N8" s="768">
        <v>1</v>
      </c>
      <c r="O8" s="768">
        <v>1</v>
      </c>
      <c r="P8" s="768">
        <v>17</v>
      </c>
      <c r="Q8" s="838">
        <v>11</v>
      </c>
      <c r="R8" s="768">
        <v>2</v>
      </c>
      <c r="S8" s="768">
        <v>7</v>
      </c>
      <c r="T8" s="828"/>
      <c r="U8" s="828"/>
      <c r="V8" s="828"/>
      <c r="W8" s="828"/>
      <c r="X8" s="828"/>
      <c r="Y8" s="839"/>
      <c r="Z8" s="714"/>
    </row>
    <row r="9" spans="1:26" ht="15" customHeight="1">
      <c r="A9" s="738"/>
      <c r="B9" s="769">
        <v>21</v>
      </c>
      <c r="C9" s="738"/>
      <c r="D9" s="837">
        <v>1</v>
      </c>
      <c r="E9" s="768">
        <v>41</v>
      </c>
      <c r="F9" s="768">
        <v>2</v>
      </c>
      <c r="G9" s="768">
        <v>1</v>
      </c>
      <c r="H9" s="768">
        <v>25</v>
      </c>
      <c r="I9" s="768" t="s">
        <v>25</v>
      </c>
      <c r="J9" s="768" t="s">
        <v>25</v>
      </c>
      <c r="K9" s="768">
        <v>2</v>
      </c>
      <c r="L9" s="768">
        <v>1</v>
      </c>
      <c r="M9" s="768">
        <v>10</v>
      </c>
      <c r="N9" s="768">
        <v>1</v>
      </c>
      <c r="O9" s="768">
        <v>1</v>
      </c>
      <c r="P9" s="768">
        <v>17</v>
      </c>
      <c r="Q9" s="838">
        <v>11</v>
      </c>
      <c r="R9" s="768">
        <v>2</v>
      </c>
      <c r="S9" s="768">
        <v>7</v>
      </c>
      <c r="T9" s="828"/>
      <c r="U9" s="828"/>
      <c r="V9" s="828"/>
      <c r="W9" s="828"/>
      <c r="X9" s="828"/>
      <c r="Y9" s="839"/>
      <c r="Z9" s="714"/>
    </row>
    <row r="10" spans="1:26" ht="15" customHeight="1">
      <c r="A10" s="738"/>
      <c r="B10" s="769">
        <v>22</v>
      </c>
      <c r="C10" s="738"/>
      <c r="D10" s="837">
        <v>1</v>
      </c>
      <c r="E10" s="768">
        <v>41</v>
      </c>
      <c r="F10" s="768">
        <v>2</v>
      </c>
      <c r="G10" s="768">
        <v>1</v>
      </c>
      <c r="H10" s="768">
        <v>25</v>
      </c>
      <c r="I10" s="768" t="s">
        <v>969</v>
      </c>
      <c r="J10" s="768" t="s">
        <v>969</v>
      </c>
      <c r="K10" s="768">
        <v>2</v>
      </c>
      <c r="L10" s="768">
        <v>1</v>
      </c>
      <c r="M10" s="768">
        <v>10</v>
      </c>
      <c r="N10" s="768">
        <v>1</v>
      </c>
      <c r="O10" s="768">
        <v>1</v>
      </c>
      <c r="P10" s="768">
        <v>17</v>
      </c>
      <c r="Q10" s="838">
        <v>10</v>
      </c>
      <c r="R10" s="768">
        <v>2</v>
      </c>
      <c r="S10" s="768">
        <v>7</v>
      </c>
      <c r="T10" s="828"/>
      <c r="U10" s="828"/>
      <c r="V10" s="828"/>
      <c r="W10" s="828"/>
      <c r="X10" s="828"/>
      <c r="Y10" s="839"/>
      <c r="Z10" s="714"/>
    </row>
    <row r="11" spans="1:24" s="845" customFormat="1" ht="15" customHeight="1" thickBot="1">
      <c r="A11" s="840"/>
      <c r="B11" s="841">
        <v>23</v>
      </c>
      <c r="C11" s="840"/>
      <c r="D11" s="842">
        <v>1</v>
      </c>
      <c r="E11" s="841">
        <v>41</v>
      </c>
      <c r="F11" s="841">
        <v>2</v>
      </c>
      <c r="G11" s="841">
        <v>1</v>
      </c>
      <c r="H11" s="841">
        <v>25</v>
      </c>
      <c r="I11" s="841" t="s">
        <v>969</v>
      </c>
      <c r="J11" s="841" t="s">
        <v>969</v>
      </c>
      <c r="K11" s="841">
        <v>2</v>
      </c>
      <c r="L11" s="841">
        <v>1</v>
      </c>
      <c r="M11" s="841">
        <v>10</v>
      </c>
      <c r="N11" s="841">
        <v>1</v>
      </c>
      <c r="O11" s="841">
        <v>1</v>
      </c>
      <c r="P11" s="841">
        <v>17</v>
      </c>
      <c r="Q11" s="843">
        <v>10</v>
      </c>
      <c r="R11" s="841">
        <v>2</v>
      </c>
      <c r="S11" s="841">
        <v>7</v>
      </c>
      <c r="T11" s="844"/>
      <c r="U11" s="844"/>
      <c r="V11" s="844"/>
      <c r="W11" s="844"/>
      <c r="X11" s="844"/>
    </row>
    <row r="12" spans="1:21" ht="15" customHeight="1">
      <c r="A12" s="732" t="s">
        <v>970</v>
      </c>
      <c r="B12" s="493"/>
      <c r="C12" s="491"/>
      <c r="D12" s="491"/>
      <c r="E12" s="491"/>
      <c r="F12" s="491"/>
      <c r="G12" s="491"/>
      <c r="H12" s="491"/>
      <c r="I12" s="491"/>
      <c r="J12" s="491"/>
      <c r="K12" s="713"/>
      <c r="L12" s="713"/>
      <c r="M12" s="713"/>
      <c r="N12" s="713"/>
      <c r="O12" s="713"/>
      <c r="P12" s="713"/>
      <c r="Q12" s="713"/>
      <c r="R12" s="713"/>
      <c r="S12" s="713"/>
      <c r="T12" s="735"/>
      <c r="U12" s="735"/>
    </row>
    <row r="13" spans="1:21" ht="15" customHeight="1">
      <c r="A13" s="715" t="s">
        <v>971</v>
      </c>
      <c r="B13" s="493"/>
      <c r="C13" s="493"/>
      <c r="D13" s="493"/>
      <c r="E13" s="493"/>
      <c r="F13" s="493"/>
      <c r="G13" s="493"/>
      <c r="H13" s="493"/>
      <c r="I13" s="493"/>
      <c r="J13" s="493"/>
      <c r="K13" s="713"/>
      <c r="L13" s="713"/>
      <c r="M13" s="713"/>
      <c r="N13" s="713"/>
      <c r="O13" s="713"/>
      <c r="P13" s="713"/>
      <c r="Q13" s="713"/>
      <c r="R13" s="713"/>
      <c r="S13" s="713"/>
      <c r="T13" s="735"/>
      <c r="U13" s="735"/>
    </row>
    <row r="14" spans="1:21" ht="15" customHeight="1">
      <c r="A14" s="715" t="s">
        <v>972</v>
      </c>
      <c r="B14" s="493"/>
      <c r="C14" s="493"/>
      <c r="D14" s="493"/>
      <c r="E14" s="493"/>
      <c r="F14" s="493"/>
      <c r="G14" s="493"/>
      <c r="H14" s="493"/>
      <c r="I14" s="493"/>
      <c r="J14" s="493"/>
      <c r="K14" s="713"/>
      <c r="L14" s="713"/>
      <c r="M14" s="713"/>
      <c r="N14" s="713"/>
      <c r="O14" s="713"/>
      <c r="P14" s="713"/>
      <c r="Q14" s="713"/>
      <c r="R14" s="713"/>
      <c r="S14" s="713"/>
      <c r="T14" s="735"/>
      <c r="U14" s="735"/>
    </row>
    <row r="15" spans="20:21" ht="13.5">
      <c r="T15" s="735"/>
      <c r="U15" s="735"/>
    </row>
    <row r="16" spans="20:21" ht="13.5">
      <c r="T16" s="735"/>
      <c r="U16" s="735"/>
    </row>
    <row r="17" spans="20:21" ht="13.5">
      <c r="T17" s="735"/>
      <c r="U17" s="735"/>
    </row>
    <row r="18" spans="20:21" ht="13.5">
      <c r="T18" s="735"/>
      <c r="U18" s="735"/>
    </row>
    <row r="19" spans="20:21" ht="13.5">
      <c r="T19" s="735"/>
      <c r="U19" s="735"/>
    </row>
    <row r="20" spans="20:21" ht="13.5">
      <c r="T20" s="735"/>
      <c r="U20" s="735"/>
    </row>
    <row r="21" spans="20:21" ht="13.5">
      <c r="T21" s="735"/>
      <c r="U21" s="735"/>
    </row>
    <row r="22" spans="20:21" ht="13.5">
      <c r="T22" s="735"/>
      <c r="U22" s="735"/>
    </row>
    <row r="23" spans="20:21" ht="13.5">
      <c r="T23" s="735"/>
      <c r="U23" s="735"/>
    </row>
    <row r="24" spans="20:21" ht="13.5">
      <c r="T24" s="735"/>
      <c r="U24" s="735"/>
    </row>
  </sheetData>
  <sheetProtection/>
  <mergeCells count="7">
    <mergeCell ref="R5:S5"/>
    <mergeCell ref="A5:C6"/>
    <mergeCell ref="D5:F5"/>
    <mergeCell ref="G5:I5"/>
    <mergeCell ref="J5:K5"/>
    <mergeCell ref="L5:M5"/>
    <mergeCell ref="N5:O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5"/>
  <cols>
    <col min="1" max="1" width="16.421875" style="76" customWidth="1"/>
    <col min="2" max="16384" width="9.00390625" style="76" customWidth="1"/>
  </cols>
  <sheetData>
    <row r="1" spans="1:9" s="74" customFormat="1" ht="25.5">
      <c r="A1" s="73" t="s">
        <v>90</v>
      </c>
      <c r="B1" s="73"/>
      <c r="C1" s="73"/>
      <c r="D1" s="73"/>
      <c r="E1" s="73"/>
      <c r="F1" s="73"/>
      <c r="G1" s="73"/>
      <c r="H1" s="73"/>
      <c r="I1" s="73"/>
    </row>
    <row r="2" spans="1:9" ht="13.5" customHeight="1">
      <c r="A2" s="75"/>
      <c r="B2" s="75"/>
      <c r="C2" s="75"/>
      <c r="D2" s="75"/>
      <c r="E2" s="75"/>
      <c r="F2" s="75"/>
      <c r="G2" s="75"/>
      <c r="H2" s="75"/>
      <c r="I2" s="75"/>
    </row>
    <row r="3" spans="1:9" ht="13.5" customHeight="1">
      <c r="A3" s="75"/>
      <c r="B3" s="75"/>
      <c r="C3" s="75"/>
      <c r="D3" s="75"/>
      <c r="E3" s="75"/>
      <c r="F3" s="75"/>
      <c r="G3" s="75"/>
      <c r="H3" s="75"/>
      <c r="I3" s="75"/>
    </row>
    <row r="4" spans="1:9" ht="18" customHeight="1" thickBot="1">
      <c r="A4" s="77" t="s">
        <v>91</v>
      </c>
      <c r="B4" s="75"/>
      <c r="C4" s="75"/>
      <c r="D4" s="75"/>
      <c r="E4" s="75"/>
      <c r="F4" s="75"/>
      <c r="G4" s="75"/>
      <c r="H4" s="75"/>
      <c r="I4" s="78" t="s">
        <v>92</v>
      </c>
    </row>
    <row r="5" spans="1:10" ht="13.5" customHeight="1">
      <c r="A5" s="919" t="s">
        <v>93</v>
      </c>
      <c r="B5" s="921" t="s">
        <v>94</v>
      </c>
      <c r="C5" s="921"/>
      <c r="D5" s="921" t="s">
        <v>95</v>
      </c>
      <c r="E5" s="921"/>
      <c r="F5" s="921" t="s">
        <v>96</v>
      </c>
      <c r="G5" s="921"/>
      <c r="H5" s="922" t="s">
        <v>97</v>
      </c>
      <c r="I5" s="922"/>
      <c r="J5" s="79"/>
    </row>
    <row r="6" spans="1:9" ht="13.5" customHeight="1">
      <c r="A6" s="920"/>
      <c r="B6" s="80" t="s">
        <v>98</v>
      </c>
      <c r="C6" s="80" t="s">
        <v>99</v>
      </c>
      <c r="D6" s="80" t="s">
        <v>98</v>
      </c>
      <c r="E6" s="80" t="s">
        <v>99</v>
      </c>
      <c r="F6" s="80" t="s">
        <v>98</v>
      </c>
      <c r="G6" s="80" t="s">
        <v>99</v>
      </c>
      <c r="H6" s="80" t="s">
        <v>98</v>
      </c>
      <c r="I6" s="81" t="s">
        <v>99</v>
      </c>
    </row>
    <row r="7" spans="1:9" ht="13.5" customHeight="1">
      <c r="A7" s="82"/>
      <c r="B7" s="83"/>
      <c r="C7" s="83"/>
      <c r="D7" s="83"/>
      <c r="E7" s="83"/>
      <c r="F7" s="83"/>
      <c r="G7" s="83"/>
      <c r="H7" s="83"/>
      <c r="I7" s="83"/>
    </row>
    <row r="8" spans="1:11" s="87" customFormat="1" ht="13.5" customHeight="1">
      <c r="A8" s="84" t="s">
        <v>100</v>
      </c>
      <c r="B8" s="85">
        <v>16224</v>
      </c>
      <c r="C8" s="85">
        <v>144078</v>
      </c>
      <c r="D8" s="86">
        <v>69</v>
      </c>
      <c r="E8" s="86">
        <v>761</v>
      </c>
      <c r="F8" s="85">
        <v>2098</v>
      </c>
      <c r="G8" s="85">
        <v>21833</v>
      </c>
      <c r="H8" s="85">
        <v>14057</v>
      </c>
      <c r="I8" s="85">
        <v>121484</v>
      </c>
      <c r="K8" s="76"/>
    </row>
    <row r="9" spans="1:9" ht="13.5" customHeight="1">
      <c r="A9" s="88"/>
      <c r="B9" s="89"/>
      <c r="C9" s="89"/>
      <c r="D9" s="83"/>
      <c r="E9" s="83"/>
      <c r="F9" s="89"/>
      <c r="G9" s="89"/>
      <c r="H9" s="89"/>
      <c r="I9" s="89"/>
    </row>
    <row r="10" spans="1:9" ht="13.5" customHeight="1">
      <c r="A10" s="88" t="s">
        <v>101</v>
      </c>
      <c r="B10" s="89">
        <v>1762</v>
      </c>
      <c r="C10" s="90">
        <v>19654</v>
      </c>
      <c r="D10" s="91" t="s">
        <v>22</v>
      </c>
      <c r="E10" s="91" t="s">
        <v>25</v>
      </c>
      <c r="F10" s="75">
        <v>83</v>
      </c>
      <c r="G10" s="90">
        <v>598</v>
      </c>
      <c r="H10" s="90">
        <v>1679</v>
      </c>
      <c r="I10" s="90">
        <v>19056</v>
      </c>
    </row>
    <row r="11" spans="1:9" ht="13.5" customHeight="1">
      <c r="A11" s="88" t="s">
        <v>102</v>
      </c>
      <c r="B11" s="89">
        <v>811</v>
      </c>
      <c r="C11" s="90">
        <v>7121</v>
      </c>
      <c r="D11" s="75">
        <v>1</v>
      </c>
      <c r="E11" s="75">
        <v>32</v>
      </c>
      <c r="F11" s="75">
        <v>83</v>
      </c>
      <c r="G11" s="90">
        <v>710</v>
      </c>
      <c r="H11" s="90">
        <v>742</v>
      </c>
      <c r="I11" s="90">
        <v>6379</v>
      </c>
    </row>
    <row r="12" spans="1:9" ht="13.5" customHeight="1">
      <c r="A12" s="88" t="s">
        <v>103</v>
      </c>
      <c r="B12" s="89">
        <v>1052</v>
      </c>
      <c r="C12" s="90">
        <v>6097</v>
      </c>
      <c r="D12" s="75">
        <v>3</v>
      </c>
      <c r="E12" s="75">
        <v>28</v>
      </c>
      <c r="F12" s="75">
        <v>51</v>
      </c>
      <c r="G12" s="75">
        <v>472</v>
      </c>
      <c r="H12" s="90">
        <v>998</v>
      </c>
      <c r="I12" s="90">
        <v>5597</v>
      </c>
    </row>
    <row r="13" spans="1:9" ht="13.5" customHeight="1">
      <c r="A13" s="88" t="s">
        <v>104</v>
      </c>
      <c r="B13" s="89">
        <v>577</v>
      </c>
      <c r="C13" s="90">
        <v>3011</v>
      </c>
      <c r="D13" s="75">
        <v>1</v>
      </c>
      <c r="E13" s="75">
        <v>4</v>
      </c>
      <c r="F13" s="75">
        <v>12</v>
      </c>
      <c r="G13" s="75">
        <v>87</v>
      </c>
      <c r="H13" s="90">
        <v>564</v>
      </c>
      <c r="I13" s="90">
        <v>2920</v>
      </c>
    </row>
    <row r="14" spans="1:9" ht="13.5" customHeight="1">
      <c r="A14" s="88" t="s">
        <v>105</v>
      </c>
      <c r="B14" s="89">
        <v>942</v>
      </c>
      <c r="C14" s="90">
        <v>6936</v>
      </c>
      <c r="D14" s="91" t="s">
        <v>25</v>
      </c>
      <c r="E14" s="91" t="s">
        <v>25</v>
      </c>
      <c r="F14" s="75">
        <v>19</v>
      </c>
      <c r="G14" s="75">
        <v>169</v>
      </c>
      <c r="H14" s="90">
        <v>923</v>
      </c>
      <c r="I14" s="90">
        <v>6767</v>
      </c>
    </row>
    <row r="15" spans="1:9" ht="13.5" customHeight="1">
      <c r="A15" s="88" t="s">
        <v>106</v>
      </c>
      <c r="B15" s="89">
        <v>920</v>
      </c>
      <c r="C15" s="90">
        <v>6295</v>
      </c>
      <c r="D15" s="91" t="s">
        <v>22</v>
      </c>
      <c r="E15" s="91" t="s">
        <v>22</v>
      </c>
      <c r="F15" s="75">
        <v>88</v>
      </c>
      <c r="G15" s="90">
        <v>865</v>
      </c>
      <c r="H15" s="90">
        <v>832</v>
      </c>
      <c r="I15" s="90">
        <v>5430</v>
      </c>
    </row>
    <row r="16" spans="1:9" ht="13.5" customHeight="1">
      <c r="A16" s="88" t="s">
        <v>107</v>
      </c>
      <c r="B16" s="89">
        <v>863</v>
      </c>
      <c r="C16" s="90">
        <v>6851</v>
      </c>
      <c r="D16" s="91">
        <v>1</v>
      </c>
      <c r="E16" s="91">
        <v>2</v>
      </c>
      <c r="F16" s="75">
        <v>162</v>
      </c>
      <c r="G16" s="90">
        <v>1588</v>
      </c>
      <c r="H16" s="90">
        <v>700</v>
      </c>
      <c r="I16" s="90">
        <v>5261</v>
      </c>
    </row>
    <row r="17" spans="1:9" ht="13.5" customHeight="1">
      <c r="A17" s="88" t="s">
        <v>108</v>
      </c>
      <c r="B17" s="89">
        <v>938</v>
      </c>
      <c r="C17" s="90">
        <v>7743</v>
      </c>
      <c r="D17" s="91" t="s">
        <v>25</v>
      </c>
      <c r="E17" s="91" t="s">
        <v>22</v>
      </c>
      <c r="F17" s="75">
        <v>73</v>
      </c>
      <c r="G17" s="90">
        <v>669</v>
      </c>
      <c r="H17" s="90">
        <v>865</v>
      </c>
      <c r="I17" s="90">
        <v>7074</v>
      </c>
    </row>
    <row r="18" spans="1:9" ht="13.5" customHeight="1">
      <c r="A18" s="88" t="s">
        <v>109</v>
      </c>
      <c r="B18" s="89">
        <v>770</v>
      </c>
      <c r="C18" s="90">
        <v>5117</v>
      </c>
      <c r="D18" s="91">
        <v>1</v>
      </c>
      <c r="E18" s="91">
        <v>9</v>
      </c>
      <c r="F18" s="75">
        <v>104</v>
      </c>
      <c r="G18" s="90">
        <v>566</v>
      </c>
      <c r="H18" s="90">
        <v>665</v>
      </c>
      <c r="I18" s="90">
        <v>4542</v>
      </c>
    </row>
    <row r="19" spans="1:9" ht="13.5" customHeight="1">
      <c r="A19" s="88" t="s">
        <v>110</v>
      </c>
      <c r="B19" s="89">
        <v>1127</v>
      </c>
      <c r="C19" s="90">
        <v>11695</v>
      </c>
      <c r="D19" s="91">
        <v>3</v>
      </c>
      <c r="E19" s="91">
        <v>21</v>
      </c>
      <c r="F19" s="75">
        <v>223</v>
      </c>
      <c r="G19" s="90">
        <v>2436</v>
      </c>
      <c r="H19" s="90">
        <v>901</v>
      </c>
      <c r="I19" s="90">
        <v>9238</v>
      </c>
    </row>
    <row r="20" spans="1:9" ht="13.5" customHeight="1">
      <c r="A20" s="88" t="s">
        <v>111</v>
      </c>
      <c r="B20" s="89">
        <v>701</v>
      </c>
      <c r="C20" s="90">
        <v>5707</v>
      </c>
      <c r="D20" s="91">
        <v>6</v>
      </c>
      <c r="E20" s="91">
        <v>21</v>
      </c>
      <c r="F20" s="75">
        <v>145</v>
      </c>
      <c r="G20" s="90">
        <v>1335</v>
      </c>
      <c r="H20" s="90">
        <v>550</v>
      </c>
      <c r="I20" s="90">
        <v>4351</v>
      </c>
    </row>
    <row r="21" spans="1:9" ht="13.5" customHeight="1">
      <c r="A21" s="88" t="s">
        <v>112</v>
      </c>
      <c r="B21" s="89">
        <v>1326</v>
      </c>
      <c r="C21" s="90">
        <v>13807</v>
      </c>
      <c r="D21" s="75">
        <v>6</v>
      </c>
      <c r="E21" s="75">
        <v>39</v>
      </c>
      <c r="F21" s="75">
        <v>151</v>
      </c>
      <c r="G21" s="90">
        <v>1157</v>
      </c>
      <c r="H21" s="90">
        <v>1169</v>
      </c>
      <c r="I21" s="90">
        <v>12611</v>
      </c>
    </row>
    <row r="22" spans="1:9" ht="13.5" customHeight="1">
      <c r="A22" s="88" t="s">
        <v>113</v>
      </c>
      <c r="B22" s="89">
        <v>957</v>
      </c>
      <c r="C22" s="90">
        <v>9629</v>
      </c>
      <c r="D22" s="91">
        <v>2</v>
      </c>
      <c r="E22" s="91">
        <v>109</v>
      </c>
      <c r="F22" s="75">
        <v>131</v>
      </c>
      <c r="G22" s="90">
        <v>1207</v>
      </c>
      <c r="H22" s="90">
        <v>824</v>
      </c>
      <c r="I22" s="90">
        <v>8313</v>
      </c>
    </row>
    <row r="23" spans="1:9" ht="13.5" customHeight="1">
      <c r="A23" s="88" t="s">
        <v>114</v>
      </c>
      <c r="B23" s="89">
        <v>125</v>
      </c>
      <c r="C23" s="90">
        <v>1051</v>
      </c>
      <c r="D23" s="75">
        <v>6</v>
      </c>
      <c r="E23" s="75">
        <v>30</v>
      </c>
      <c r="F23" s="75">
        <v>29</v>
      </c>
      <c r="G23" s="75">
        <v>394</v>
      </c>
      <c r="H23" s="90">
        <v>90</v>
      </c>
      <c r="I23" s="90">
        <v>627</v>
      </c>
    </row>
    <row r="24" spans="1:9" ht="13.5" customHeight="1">
      <c r="A24" s="88" t="s">
        <v>115</v>
      </c>
      <c r="B24" s="89">
        <v>296</v>
      </c>
      <c r="C24" s="90">
        <v>4129</v>
      </c>
      <c r="D24" s="91">
        <v>1</v>
      </c>
      <c r="E24" s="91">
        <v>8</v>
      </c>
      <c r="F24" s="75">
        <v>79</v>
      </c>
      <c r="G24" s="90">
        <v>1399</v>
      </c>
      <c r="H24" s="90">
        <v>216</v>
      </c>
      <c r="I24" s="90">
        <v>2722</v>
      </c>
    </row>
    <row r="25" spans="1:9" ht="13.5" customHeight="1">
      <c r="A25" s="88" t="s">
        <v>116</v>
      </c>
      <c r="B25" s="89">
        <v>893</v>
      </c>
      <c r="C25" s="90">
        <v>12789</v>
      </c>
      <c r="D25" s="75">
        <v>8</v>
      </c>
      <c r="E25" s="75">
        <v>63</v>
      </c>
      <c r="F25" s="75">
        <v>191</v>
      </c>
      <c r="G25" s="90">
        <v>4539</v>
      </c>
      <c r="H25" s="90">
        <v>694</v>
      </c>
      <c r="I25" s="90">
        <v>8187</v>
      </c>
    </row>
    <row r="26" spans="1:9" ht="13.5" customHeight="1">
      <c r="A26" s="88" t="s">
        <v>117</v>
      </c>
      <c r="B26" s="89">
        <v>754</v>
      </c>
      <c r="C26" s="90">
        <v>6320</v>
      </c>
      <c r="D26" s="75">
        <v>2</v>
      </c>
      <c r="E26" s="75">
        <v>3</v>
      </c>
      <c r="F26" s="75">
        <v>128</v>
      </c>
      <c r="G26" s="90">
        <v>1016</v>
      </c>
      <c r="H26" s="90">
        <v>624</v>
      </c>
      <c r="I26" s="90">
        <v>5301</v>
      </c>
    </row>
    <row r="27" spans="1:9" ht="13.5" customHeight="1">
      <c r="A27" s="88" t="s">
        <v>118</v>
      </c>
      <c r="B27" s="89">
        <v>243</v>
      </c>
      <c r="C27" s="90">
        <v>1655</v>
      </c>
      <c r="D27" s="91">
        <v>10</v>
      </c>
      <c r="E27" s="91">
        <v>149</v>
      </c>
      <c r="F27" s="75">
        <v>63</v>
      </c>
      <c r="G27" s="75">
        <v>326</v>
      </c>
      <c r="H27" s="90">
        <v>170</v>
      </c>
      <c r="I27" s="90">
        <v>1180</v>
      </c>
    </row>
    <row r="28" spans="1:9" ht="13.5" customHeight="1">
      <c r="A28" s="88" t="s">
        <v>119</v>
      </c>
      <c r="B28" s="89">
        <v>220</v>
      </c>
      <c r="C28" s="90">
        <v>1436</v>
      </c>
      <c r="D28" s="92">
        <v>1</v>
      </c>
      <c r="E28" s="92">
        <v>54</v>
      </c>
      <c r="F28" s="75">
        <v>67</v>
      </c>
      <c r="G28" s="75">
        <v>353</v>
      </c>
      <c r="H28" s="90">
        <v>152</v>
      </c>
      <c r="I28" s="90">
        <v>1029</v>
      </c>
    </row>
    <row r="29" spans="1:9" ht="13.5" customHeight="1">
      <c r="A29" s="88" t="s">
        <v>120</v>
      </c>
      <c r="B29" s="89">
        <v>71</v>
      </c>
      <c r="C29" s="90">
        <v>618</v>
      </c>
      <c r="D29" s="91">
        <v>1</v>
      </c>
      <c r="E29" s="91">
        <v>6</v>
      </c>
      <c r="F29" s="75">
        <v>21</v>
      </c>
      <c r="G29" s="75">
        <v>217</v>
      </c>
      <c r="H29" s="90">
        <v>49</v>
      </c>
      <c r="I29" s="90">
        <v>395</v>
      </c>
    </row>
    <row r="30" spans="1:9" ht="13.5" customHeight="1">
      <c r="A30" s="88" t="s">
        <v>121</v>
      </c>
      <c r="B30" s="89">
        <v>555</v>
      </c>
      <c r="C30" s="90">
        <v>4393</v>
      </c>
      <c r="D30" s="75">
        <v>9</v>
      </c>
      <c r="E30" s="75">
        <v>99</v>
      </c>
      <c r="F30" s="75">
        <v>112</v>
      </c>
      <c r="G30" s="90">
        <v>1125</v>
      </c>
      <c r="H30" s="90">
        <v>434</v>
      </c>
      <c r="I30" s="90">
        <v>3169</v>
      </c>
    </row>
    <row r="31" spans="1:9" ht="13.5" customHeight="1">
      <c r="A31" s="88" t="s">
        <v>122</v>
      </c>
      <c r="B31" s="89">
        <v>228</v>
      </c>
      <c r="C31" s="90">
        <v>1515</v>
      </c>
      <c r="D31" s="75">
        <v>6</v>
      </c>
      <c r="E31" s="75">
        <v>79</v>
      </c>
      <c r="F31" s="75">
        <v>52</v>
      </c>
      <c r="G31" s="75">
        <v>382</v>
      </c>
      <c r="H31" s="90">
        <v>170</v>
      </c>
      <c r="I31" s="90">
        <v>1054</v>
      </c>
    </row>
    <row r="32" spans="1:9" ht="13.5" customHeight="1">
      <c r="A32" s="88" t="s">
        <v>123</v>
      </c>
      <c r="B32" s="89">
        <v>93</v>
      </c>
      <c r="C32" s="89">
        <v>509</v>
      </c>
      <c r="D32" s="91">
        <v>1</v>
      </c>
      <c r="E32" s="91">
        <v>5</v>
      </c>
      <c r="F32" s="83">
        <v>31</v>
      </c>
      <c r="G32" s="83">
        <v>223</v>
      </c>
      <c r="H32" s="89">
        <v>61</v>
      </c>
      <c r="I32" s="89">
        <v>281</v>
      </c>
    </row>
    <row r="33" spans="1:9" ht="11.25" customHeight="1" thickBot="1">
      <c r="A33" s="93"/>
      <c r="B33" s="94"/>
      <c r="C33" s="94"/>
      <c r="D33" s="95"/>
      <c r="E33" s="95"/>
      <c r="F33" s="96"/>
      <c r="G33" s="96"/>
      <c r="H33" s="94"/>
      <c r="I33" s="94"/>
    </row>
    <row r="34" spans="1:9" ht="13.5" customHeight="1">
      <c r="A34" s="77" t="s">
        <v>124</v>
      </c>
      <c r="B34" s="75"/>
      <c r="C34" s="75"/>
      <c r="D34" s="75"/>
      <c r="E34" s="75"/>
      <c r="F34" s="75"/>
      <c r="G34" s="75"/>
      <c r="H34" s="75"/>
      <c r="I34" s="75"/>
    </row>
    <row r="35" spans="1:9" ht="13.5" customHeight="1">
      <c r="A35" s="77" t="s">
        <v>125</v>
      </c>
      <c r="B35" s="75"/>
      <c r="C35" s="75"/>
      <c r="D35" s="75"/>
      <c r="E35" s="75"/>
      <c r="F35" s="75"/>
      <c r="G35" s="75"/>
      <c r="H35" s="75"/>
      <c r="I35" s="75"/>
    </row>
    <row r="36" spans="1:9" ht="13.5" customHeight="1">
      <c r="A36" s="77" t="s">
        <v>126</v>
      </c>
      <c r="B36" s="75"/>
      <c r="C36" s="75"/>
      <c r="D36" s="75"/>
      <c r="E36" s="75"/>
      <c r="F36" s="75"/>
      <c r="G36" s="75"/>
      <c r="H36" s="75"/>
      <c r="I36" s="75"/>
    </row>
  </sheetData>
  <sheetProtection/>
  <mergeCells count="5">
    <mergeCell ref="A5:A6"/>
    <mergeCell ref="B5:C5"/>
    <mergeCell ref="D5:E5"/>
    <mergeCell ref="F5:G5"/>
    <mergeCell ref="H5:I5"/>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140625" defaultRowHeight="15"/>
  <cols>
    <col min="1" max="1" width="5.140625" style="714" customWidth="1"/>
    <col min="2" max="2" width="3.00390625" style="714" customWidth="1"/>
    <col min="3" max="3" width="4.8515625" style="714" customWidth="1"/>
    <col min="4" max="7" width="21.140625" style="714" customWidth="1"/>
    <col min="8" max="9" width="9.00390625" style="714" customWidth="1"/>
    <col min="10" max="14" width="9.00390625" style="735" customWidth="1"/>
    <col min="15" max="16384" width="9.00390625" style="714" customWidth="1"/>
  </cols>
  <sheetData>
    <row r="1" spans="1:9" ht="25.5">
      <c r="A1" s="460" t="s">
        <v>973</v>
      </c>
      <c r="B1" s="460"/>
      <c r="C1" s="460"/>
      <c r="D1" s="460"/>
      <c r="E1" s="460"/>
      <c r="F1" s="460"/>
      <c r="G1" s="460"/>
      <c r="H1" s="824"/>
      <c r="I1" s="824"/>
    </row>
    <row r="2" spans="1:9" ht="13.5">
      <c r="A2" s="713"/>
      <c r="B2" s="713"/>
      <c r="C2" s="713"/>
      <c r="D2" s="713"/>
      <c r="E2" s="713"/>
      <c r="F2" s="713"/>
      <c r="G2" s="713"/>
      <c r="H2" s="735"/>
      <c r="I2" s="735"/>
    </row>
    <row r="3" spans="1:7" ht="13.5">
      <c r="A3" s="713"/>
      <c r="B3" s="713"/>
      <c r="C3" s="713"/>
      <c r="D3" s="713"/>
      <c r="E3" s="713"/>
      <c r="F3" s="713"/>
      <c r="G3" s="713"/>
    </row>
    <row r="4" spans="1:9" ht="18.75" customHeight="1" thickBot="1">
      <c r="A4" s="736" t="s">
        <v>974</v>
      </c>
      <c r="B4" s="846"/>
      <c r="C4" s="846"/>
      <c r="D4" s="846"/>
      <c r="E4" s="846"/>
      <c r="F4" s="846"/>
      <c r="G4" s="847" t="s">
        <v>975</v>
      </c>
      <c r="H4" s="735"/>
      <c r="I4" s="848"/>
    </row>
    <row r="5" spans="1:14" ht="13.5" customHeight="1">
      <c r="A5" s="1105" t="s">
        <v>976</v>
      </c>
      <c r="B5" s="1105"/>
      <c r="C5" s="1106"/>
      <c r="D5" s="1137" t="s">
        <v>977</v>
      </c>
      <c r="E5" s="849"/>
      <c r="F5" s="849"/>
      <c r="G5" s="850"/>
      <c r="H5" s="851"/>
      <c r="I5" s="851"/>
      <c r="J5" s="851"/>
      <c r="K5" s="851"/>
      <c r="L5" s="851"/>
      <c r="M5" s="714"/>
      <c r="N5" s="714"/>
    </row>
    <row r="6" spans="1:14" ht="13.5" customHeight="1">
      <c r="A6" s="1107"/>
      <c r="B6" s="1107"/>
      <c r="C6" s="1108"/>
      <c r="D6" s="1146"/>
      <c r="E6" s="1146" t="s">
        <v>978</v>
      </c>
      <c r="F6" s="717"/>
      <c r="G6" s="1148" t="s">
        <v>979</v>
      </c>
      <c r="H6" s="851"/>
      <c r="I6" s="851"/>
      <c r="J6" s="851"/>
      <c r="K6" s="851"/>
      <c r="L6" s="851"/>
      <c r="M6" s="714"/>
      <c r="N6" s="714"/>
    </row>
    <row r="7" spans="1:14" ht="13.5" customHeight="1">
      <c r="A7" s="1109"/>
      <c r="B7" s="1109"/>
      <c r="C7" s="1110"/>
      <c r="D7" s="1147"/>
      <c r="E7" s="1147"/>
      <c r="F7" s="852" t="s">
        <v>980</v>
      </c>
      <c r="G7" s="1147"/>
      <c r="H7" s="851"/>
      <c r="I7" s="851"/>
      <c r="J7" s="851"/>
      <c r="K7" s="851"/>
      <c r="L7" s="851"/>
      <c r="M7" s="714"/>
      <c r="N7" s="714"/>
    </row>
    <row r="8" spans="1:14" ht="13.5" customHeight="1">
      <c r="A8" s="768" t="s">
        <v>298</v>
      </c>
      <c r="B8" s="853">
        <v>19</v>
      </c>
      <c r="C8" s="836" t="s">
        <v>741</v>
      </c>
      <c r="D8" s="854">
        <v>4821494</v>
      </c>
      <c r="E8" s="855">
        <v>3639354</v>
      </c>
      <c r="F8" s="855">
        <v>1013164</v>
      </c>
      <c r="G8" s="855">
        <v>1182140</v>
      </c>
      <c r="H8" s="851"/>
      <c r="I8" s="851"/>
      <c r="J8" s="851"/>
      <c r="K8" s="851"/>
      <c r="L8" s="851"/>
      <c r="M8" s="714"/>
      <c r="N8" s="714"/>
    </row>
    <row r="9" spans="1:14" ht="13.5" customHeight="1">
      <c r="A9" s="856"/>
      <c r="B9" s="853">
        <v>20</v>
      </c>
      <c r="C9" s="738"/>
      <c r="D9" s="857">
        <v>4956697</v>
      </c>
      <c r="E9" s="858">
        <v>3750821</v>
      </c>
      <c r="F9" s="858">
        <v>1042561</v>
      </c>
      <c r="G9" s="858">
        <v>1205876</v>
      </c>
      <c r="H9" s="851"/>
      <c r="I9" s="851"/>
      <c r="J9" s="851"/>
      <c r="K9" s="851"/>
      <c r="L9" s="851"/>
      <c r="M9" s="714"/>
      <c r="N9" s="714"/>
    </row>
    <row r="10" spans="1:14" ht="13.5" customHeight="1">
      <c r="A10" s="856"/>
      <c r="B10" s="853">
        <v>21</v>
      </c>
      <c r="C10" s="738"/>
      <c r="D10" s="857">
        <v>5080124</v>
      </c>
      <c r="E10" s="858">
        <v>3843114</v>
      </c>
      <c r="F10" s="858">
        <v>1070795</v>
      </c>
      <c r="G10" s="858">
        <v>1237010</v>
      </c>
      <c r="H10" s="851"/>
      <c r="I10" s="851"/>
      <c r="J10" s="851"/>
      <c r="K10" s="851"/>
      <c r="L10" s="851"/>
      <c r="M10" s="714"/>
      <c r="N10" s="714"/>
    </row>
    <row r="11" spans="1:14" ht="13.5" customHeight="1">
      <c r="A11" s="856"/>
      <c r="B11" s="853">
        <v>22</v>
      </c>
      <c r="C11" s="738"/>
      <c r="D11" s="857">
        <v>5194363</v>
      </c>
      <c r="E11" s="858">
        <v>3938729</v>
      </c>
      <c r="F11" s="858">
        <v>1095583</v>
      </c>
      <c r="G11" s="858">
        <v>1255634</v>
      </c>
      <c r="H11" s="851"/>
      <c r="I11" s="851"/>
      <c r="J11" s="851"/>
      <c r="K11" s="851"/>
      <c r="L11" s="851"/>
      <c r="M11" s="714"/>
      <c r="N11" s="714"/>
    </row>
    <row r="12" spans="1:12" s="845" customFormat="1" ht="13.5" customHeight="1" thickBot="1">
      <c r="A12" s="840"/>
      <c r="B12" s="859">
        <v>23</v>
      </c>
      <c r="C12" s="840"/>
      <c r="D12" s="860">
        <v>5267054</v>
      </c>
      <c r="E12" s="861">
        <v>3999405</v>
      </c>
      <c r="F12" s="861">
        <v>1110746</v>
      </c>
      <c r="G12" s="861">
        <v>1267649</v>
      </c>
      <c r="H12" s="844"/>
      <c r="I12" s="844"/>
      <c r="J12" s="844"/>
      <c r="K12" s="844"/>
      <c r="L12" s="844"/>
    </row>
    <row r="13" spans="1:14" ht="13.5" customHeight="1">
      <c r="A13" s="1105" t="s">
        <v>981</v>
      </c>
      <c r="B13" s="1105"/>
      <c r="C13" s="1106"/>
      <c r="D13" s="1137" t="s">
        <v>982</v>
      </c>
      <c r="E13" s="849"/>
      <c r="F13" s="849"/>
      <c r="G13" s="850"/>
      <c r="H13" s="851"/>
      <c r="I13" s="851"/>
      <c r="J13" s="851"/>
      <c r="K13" s="851"/>
      <c r="L13" s="851"/>
      <c r="M13" s="714"/>
      <c r="N13" s="714"/>
    </row>
    <row r="14" spans="1:14" ht="13.5" customHeight="1">
      <c r="A14" s="1107"/>
      <c r="B14" s="1107"/>
      <c r="C14" s="1108"/>
      <c r="D14" s="1146"/>
      <c r="E14" s="1148" t="s">
        <v>978</v>
      </c>
      <c r="F14" s="717"/>
      <c r="G14" s="1148" t="s">
        <v>979</v>
      </c>
      <c r="H14" s="851"/>
      <c r="I14" s="851"/>
      <c r="J14" s="851"/>
      <c r="K14" s="851"/>
      <c r="L14" s="851"/>
      <c r="M14" s="714"/>
      <c r="N14" s="714"/>
    </row>
    <row r="15" spans="1:14" ht="13.5" customHeight="1">
      <c r="A15" s="1109"/>
      <c r="B15" s="1109"/>
      <c r="C15" s="1110"/>
      <c r="D15" s="1147"/>
      <c r="E15" s="1147"/>
      <c r="F15" s="852" t="s">
        <v>980</v>
      </c>
      <c r="G15" s="1147"/>
      <c r="H15" s="851"/>
      <c r="I15" s="851"/>
      <c r="J15" s="851"/>
      <c r="K15" s="851"/>
      <c r="L15" s="851"/>
      <c r="M15" s="714"/>
      <c r="N15" s="714"/>
    </row>
    <row r="16" spans="1:14" ht="13.5" customHeight="1">
      <c r="A16" s="768" t="s">
        <v>298</v>
      </c>
      <c r="B16" s="853">
        <v>19</v>
      </c>
      <c r="C16" s="862" t="s">
        <v>741</v>
      </c>
      <c r="D16" s="854">
        <v>2283737</v>
      </c>
      <c r="E16" s="858">
        <v>1906844</v>
      </c>
      <c r="F16" s="858">
        <v>536381</v>
      </c>
      <c r="G16" s="855">
        <v>376893</v>
      </c>
      <c r="H16" s="851"/>
      <c r="I16" s="851"/>
      <c r="J16" s="851"/>
      <c r="K16" s="851"/>
      <c r="L16" s="851"/>
      <c r="M16" s="714"/>
      <c r="N16" s="714"/>
    </row>
    <row r="17" spans="1:14" ht="13.5" customHeight="1">
      <c r="A17" s="856"/>
      <c r="B17" s="853">
        <v>20</v>
      </c>
      <c r="C17" s="738"/>
      <c r="D17" s="857">
        <v>2307377</v>
      </c>
      <c r="E17" s="858">
        <v>1923593</v>
      </c>
      <c r="F17" s="858">
        <v>538687</v>
      </c>
      <c r="G17" s="858">
        <v>383784</v>
      </c>
      <c r="H17" s="851"/>
      <c r="I17" s="851"/>
      <c r="J17" s="851"/>
      <c r="K17" s="851"/>
      <c r="L17" s="851"/>
      <c r="M17" s="714"/>
      <c r="N17" s="714"/>
    </row>
    <row r="18" spans="1:14" ht="13.5" customHeight="1">
      <c r="A18" s="856"/>
      <c r="B18" s="853">
        <v>21</v>
      </c>
      <c r="C18" s="738"/>
      <c r="D18" s="857">
        <v>2245086</v>
      </c>
      <c r="E18" s="858">
        <v>1857452</v>
      </c>
      <c r="F18" s="858">
        <v>516904</v>
      </c>
      <c r="G18" s="858">
        <v>387634</v>
      </c>
      <c r="H18" s="851"/>
      <c r="I18" s="851"/>
      <c r="J18" s="851"/>
      <c r="K18" s="851"/>
      <c r="L18" s="851"/>
      <c r="M18" s="714"/>
      <c r="N18" s="714"/>
    </row>
    <row r="19" spans="1:14" ht="13.5" customHeight="1">
      <c r="A19" s="856"/>
      <c r="B19" s="853">
        <v>22</v>
      </c>
      <c r="C19" s="738"/>
      <c r="D19" s="857">
        <v>2219760</v>
      </c>
      <c r="E19" s="858">
        <v>1839054</v>
      </c>
      <c r="F19" s="858">
        <v>513322</v>
      </c>
      <c r="G19" s="858">
        <v>380706</v>
      </c>
      <c r="H19" s="851"/>
      <c r="I19" s="851"/>
      <c r="J19" s="851"/>
      <c r="K19" s="851"/>
      <c r="L19" s="851"/>
      <c r="M19" s="714"/>
      <c r="N19" s="714"/>
    </row>
    <row r="20" spans="1:12" s="845" customFormat="1" ht="13.5" customHeight="1" thickBot="1">
      <c r="A20" s="840"/>
      <c r="B20" s="863">
        <v>23</v>
      </c>
      <c r="C20" s="840"/>
      <c r="D20" s="860">
        <v>2184071</v>
      </c>
      <c r="E20" s="861">
        <v>1810166</v>
      </c>
      <c r="F20" s="861">
        <v>507230</v>
      </c>
      <c r="G20" s="861">
        <v>373905</v>
      </c>
      <c r="H20" s="844"/>
      <c r="I20" s="844"/>
      <c r="J20" s="844"/>
      <c r="K20" s="844"/>
      <c r="L20" s="844"/>
    </row>
    <row r="21" spans="1:13" s="867" customFormat="1" ht="13.5" customHeight="1">
      <c r="A21" s="864" t="s">
        <v>983</v>
      </c>
      <c r="B21" s="733"/>
      <c r="C21" s="865"/>
      <c r="D21" s="865"/>
      <c r="E21" s="865"/>
      <c r="F21" s="865"/>
      <c r="G21" s="865"/>
      <c r="H21" s="866"/>
      <c r="I21" s="866"/>
      <c r="J21" s="866"/>
      <c r="K21" s="866"/>
      <c r="L21" s="866"/>
      <c r="M21" s="866"/>
    </row>
    <row r="22" spans="1:14" s="867" customFormat="1" ht="13.5" customHeight="1">
      <c r="A22" s="732" t="s">
        <v>984</v>
      </c>
      <c r="B22" s="733"/>
      <c r="C22" s="865"/>
      <c r="D22" s="865"/>
      <c r="E22" s="865"/>
      <c r="F22" s="865"/>
      <c r="G22" s="865"/>
      <c r="H22" s="866"/>
      <c r="I22" s="866"/>
      <c r="J22" s="866"/>
      <c r="K22" s="866"/>
      <c r="L22" s="866"/>
      <c r="M22" s="866"/>
      <c r="N22" s="866"/>
    </row>
    <row r="23" spans="1:14" s="867" customFormat="1" ht="13.5" customHeight="1">
      <c r="A23" s="732" t="s">
        <v>985</v>
      </c>
      <c r="B23" s="733"/>
      <c r="C23" s="865"/>
      <c r="D23" s="865"/>
      <c r="E23" s="865"/>
      <c r="F23" s="865"/>
      <c r="G23" s="865"/>
      <c r="H23" s="866"/>
      <c r="I23" s="866"/>
      <c r="J23" s="866"/>
      <c r="K23" s="866"/>
      <c r="L23" s="866"/>
      <c r="M23" s="866"/>
      <c r="N23" s="866"/>
    </row>
    <row r="24" spans="1:14" s="867" customFormat="1" ht="13.5" customHeight="1">
      <c r="A24" s="732" t="s">
        <v>986</v>
      </c>
      <c r="B24" s="733"/>
      <c r="C24" s="865"/>
      <c r="D24" s="865"/>
      <c r="E24" s="865"/>
      <c r="F24" s="865"/>
      <c r="G24" s="865"/>
      <c r="H24" s="866"/>
      <c r="I24" s="866"/>
      <c r="J24" s="866"/>
      <c r="K24" s="866"/>
      <c r="L24" s="866"/>
      <c r="M24" s="866"/>
      <c r="N24" s="866"/>
    </row>
    <row r="25" spans="1:14" s="867" customFormat="1" ht="13.5" customHeight="1">
      <c r="A25" s="732" t="s">
        <v>987</v>
      </c>
      <c r="B25" s="868"/>
      <c r="C25" s="865"/>
      <c r="D25" s="865"/>
      <c r="E25" s="865"/>
      <c r="F25" s="865"/>
      <c r="G25" s="865"/>
      <c r="H25" s="866"/>
      <c r="I25" s="866"/>
      <c r="J25" s="866"/>
      <c r="K25" s="866"/>
      <c r="L25" s="866"/>
      <c r="M25" s="866"/>
      <c r="N25" s="866"/>
    </row>
    <row r="26" spans="8:9" ht="13.5">
      <c r="H26" s="735"/>
      <c r="I26" s="735"/>
    </row>
    <row r="27" spans="8:9" ht="13.5">
      <c r="H27" s="735"/>
      <c r="I27" s="735"/>
    </row>
    <row r="28" spans="8:9" ht="13.5">
      <c r="H28" s="735"/>
      <c r="I28" s="735"/>
    </row>
    <row r="29" spans="8:9" ht="13.5">
      <c r="H29" s="735"/>
      <c r="I29" s="735"/>
    </row>
    <row r="30" spans="8:9" ht="13.5">
      <c r="H30" s="735"/>
      <c r="I30" s="735"/>
    </row>
    <row r="31" spans="8:9" ht="13.5">
      <c r="H31" s="735"/>
      <c r="I31" s="735"/>
    </row>
    <row r="32" spans="8:9" ht="13.5">
      <c r="H32" s="735"/>
      <c r="I32" s="735"/>
    </row>
    <row r="33" spans="8:9" ht="13.5">
      <c r="H33" s="735"/>
      <c r="I33" s="735"/>
    </row>
    <row r="34" spans="8:9" ht="13.5">
      <c r="H34" s="735"/>
      <c r="I34" s="735"/>
    </row>
    <row r="35" spans="8:9" ht="13.5">
      <c r="H35" s="735"/>
      <c r="I35" s="735"/>
    </row>
  </sheetData>
  <sheetProtection/>
  <mergeCells count="8">
    <mergeCell ref="A5:C7"/>
    <mergeCell ref="D5:D7"/>
    <mergeCell ref="E6:E7"/>
    <mergeCell ref="G6:G7"/>
    <mergeCell ref="A13:C15"/>
    <mergeCell ref="D13:D15"/>
    <mergeCell ref="E14:E15"/>
    <mergeCell ref="G14:G15"/>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Y18"/>
  <sheetViews>
    <sheetView zoomScalePageLayoutView="0" workbookViewId="0" topLeftCell="A1">
      <selection activeCell="A1" sqref="A1"/>
    </sheetView>
  </sheetViews>
  <sheetFormatPr defaultColWidth="9.140625" defaultRowHeight="15"/>
  <cols>
    <col min="1" max="1" width="5.00390625" style="714" customWidth="1"/>
    <col min="2" max="2" width="3.28125" style="714" customWidth="1"/>
    <col min="3" max="3" width="5.00390625" style="714" customWidth="1"/>
    <col min="4" max="9" width="17.57421875" style="714" customWidth="1"/>
    <col min="10" max="16384" width="9.00390625" style="714" customWidth="1"/>
  </cols>
  <sheetData>
    <row r="1" spans="1:25" ht="25.5">
      <c r="A1" s="526" t="s">
        <v>988</v>
      </c>
      <c r="B1" s="526"/>
      <c r="C1" s="526"/>
      <c r="D1" s="526"/>
      <c r="E1" s="526"/>
      <c r="F1" s="526"/>
      <c r="G1" s="526"/>
      <c r="H1" s="526"/>
      <c r="I1" s="526"/>
      <c r="J1" s="735"/>
      <c r="K1" s="735"/>
      <c r="L1" s="735"/>
      <c r="M1" s="735"/>
      <c r="N1" s="735"/>
      <c r="O1" s="735"/>
      <c r="P1" s="735"/>
      <c r="Q1" s="735"/>
      <c r="R1" s="735"/>
      <c r="S1" s="735"/>
      <c r="T1" s="735"/>
      <c r="U1" s="735"/>
      <c r="V1" s="735"/>
      <c r="W1" s="735"/>
      <c r="X1" s="735"/>
      <c r="Y1" s="735"/>
    </row>
    <row r="2" spans="1:25" ht="13.5">
      <c r="A2" s="491"/>
      <c r="B2" s="491"/>
      <c r="C2" s="491"/>
      <c r="D2" s="491"/>
      <c r="E2" s="491"/>
      <c r="F2" s="717"/>
      <c r="G2" s="717"/>
      <c r="H2" s="717"/>
      <c r="I2" s="717"/>
      <c r="J2" s="735"/>
      <c r="K2" s="735"/>
      <c r="L2" s="735"/>
      <c r="M2" s="735"/>
      <c r="N2" s="735"/>
      <c r="O2" s="735"/>
      <c r="P2" s="735"/>
      <c r="Q2" s="735"/>
      <c r="R2" s="735"/>
      <c r="S2" s="735"/>
      <c r="T2" s="735"/>
      <c r="U2" s="735"/>
      <c r="V2" s="735"/>
      <c r="W2" s="735"/>
      <c r="X2" s="735"/>
      <c r="Y2" s="735"/>
    </row>
    <row r="3" spans="1:25" ht="13.5">
      <c r="A3" s="491"/>
      <c r="B3" s="491"/>
      <c r="C3" s="491"/>
      <c r="D3" s="491"/>
      <c r="E3" s="491"/>
      <c r="F3" s="491"/>
      <c r="G3" s="491"/>
      <c r="H3" s="491"/>
      <c r="I3" s="491"/>
      <c r="J3" s="735"/>
      <c r="K3" s="735"/>
      <c r="L3" s="735"/>
      <c r="M3" s="735"/>
      <c r="N3" s="735"/>
      <c r="O3" s="735"/>
      <c r="P3" s="735"/>
      <c r="Q3" s="735"/>
      <c r="R3" s="735"/>
      <c r="S3" s="735"/>
      <c r="T3" s="735"/>
      <c r="U3" s="735"/>
      <c r="V3" s="735"/>
      <c r="W3" s="735"/>
      <c r="X3" s="735"/>
      <c r="Y3" s="735"/>
    </row>
    <row r="4" spans="1:25" ht="18" customHeight="1" thickBot="1">
      <c r="A4" s="715" t="s">
        <v>989</v>
      </c>
      <c r="B4" s="715"/>
      <c r="C4" s="715"/>
      <c r="D4" s="716"/>
      <c r="E4" s="467"/>
      <c r="F4" s="716"/>
      <c r="G4" s="716"/>
      <c r="H4" s="716"/>
      <c r="I4" s="869" t="s">
        <v>990</v>
      </c>
      <c r="J4" s="735"/>
      <c r="K4" s="735"/>
      <c r="L4" s="735"/>
      <c r="M4" s="735"/>
      <c r="N4" s="735"/>
      <c r="O4" s="735"/>
      <c r="P4" s="735"/>
      <c r="Q4" s="735"/>
      <c r="R4" s="735"/>
      <c r="S4" s="735"/>
      <c r="T4" s="735"/>
      <c r="U4" s="735"/>
      <c r="V4" s="735"/>
      <c r="W4" s="735"/>
      <c r="X4" s="735"/>
      <c r="Y4" s="735"/>
    </row>
    <row r="5" spans="1:25" ht="13.5">
      <c r="A5" s="1138" t="s">
        <v>991</v>
      </c>
      <c r="B5" s="1138"/>
      <c r="C5" s="1139"/>
      <c r="D5" s="1111" t="s">
        <v>992</v>
      </c>
      <c r="E5" s="1112"/>
      <c r="F5" s="870" t="s">
        <v>993</v>
      </c>
      <c r="G5" s="1111" t="s">
        <v>994</v>
      </c>
      <c r="H5" s="1112"/>
      <c r="I5" s="1112"/>
      <c r="J5" s="828"/>
      <c r="K5" s="828"/>
      <c r="L5" s="828"/>
      <c r="M5" s="828"/>
      <c r="N5" s="828"/>
      <c r="O5" s="828"/>
      <c r="P5" s="828"/>
      <c r="Q5" s="828"/>
      <c r="R5" s="828"/>
      <c r="S5" s="828"/>
      <c r="T5" s="828"/>
      <c r="U5" s="828"/>
      <c r="V5" s="828"/>
      <c r="W5" s="828"/>
      <c r="X5" s="828"/>
      <c r="Y5" s="828"/>
    </row>
    <row r="6" spans="1:25" ht="13.5">
      <c r="A6" s="1140"/>
      <c r="B6" s="1140"/>
      <c r="C6" s="1141"/>
      <c r="D6" s="835" t="s">
        <v>995</v>
      </c>
      <c r="E6" s="871" t="s">
        <v>996</v>
      </c>
      <c r="F6" s="871" t="s">
        <v>733</v>
      </c>
      <c r="G6" s="720" t="s">
        <v>997</v>
      </c>
      <c r="H6" s="720" t="s">
        <v>998</v>
      </c>
      <c r="I6" s="720" t="s">
        <v>733</v>
      </c>
      <c r="J6" s="828"/>
      <c r="K6" s="828"/>
      <c r="L6" s="828"/>
      <c r="M6" s="828"/>
      <c r="N6" s="828"/>
      <c r="O6" s="828"/>
      <c r="P6" s="828"/>
      <c r="Q6" s="828"/>
      <c r="R6" s="828"/>
      <c r="S6" s="828"/>
      <c r="T6" s="828"/>
      <c r="U6" s="828"/>
      <c r="V6" s="828"/>
      <c r="W6" s="828"/>
      <c r="X6" s="828"/>
      <c r="Y6" s="828"/>
    </row>
    <row r="7" spans="1:25" s="735" customFormat="1" ht="13.5">
      <c r="A7" s="872" t="s">
        <v>999</v>
      </c>
      <c r="B7" s="769">
        <v>11</v>
      </c>
      <c r="C7" s="873" t="s">
        <v>1000</v>
      </c>
      <c r="D7" s="721">
        <v>755569</v>
      </c>
      <c r="E7" s="723">
        <v>86026</v>
      </c>
      <c r="F7" s="723">
        <v>776458</v>
      </c>
      <c r="G7" s="726">
        <v>827</v>
      </c>
      <c r="H7" s="723">
        <v>3933</v>
      </c>
      <c r="I7" s="726">
        <v>2238825</v>
      </c>
      <c r="J7" s="828"/>
      <c r="K7" s="829"/>
      <c r="L7" s="829"/>
      <c r="M7" s="829"/>
      <c r="N7" s="829"/>
      <c r="O7" s="829"/>
      <c r="P7" s="829"/>
      <c r="Q7" s="829"/>
      <c r="R7" s="829"/>
      <c r="S7" s="829"/>
      <c r="T7" s="829"/>
      <c r="U7" s="829"/>
      <c r="V7" s="829"/>
      <c r="W7" s="829"/>
      <c r="X7" s="829"/>
      <c r="Y7" s="829"/>
    </row>
    <row r="8" spans="1:25" s="735" customFormat="1" ht="13.5">
      <c r="A8" s="874"/>
      <c r="B8" s="769">
        <v>12</v>
      </c>
      <c r="C8" s="874"/>
      <c r="D8" s="724">
        <v>1800050</v>
      </c>
      <c r="E8" s="726">
        <v>74910</v>
      </c>
      <c r="F8" s="726">
        <v>2002473</v>
      </c>
      <c r="G8" s="726">
        <v>838</v>
      </c>
      <c r="H8" s="726">
        <v>3803</v>
      </c>
      <c r="I8" s="726">
        <v>2111312</v>
      </c>
      <c r="J8" s="828"/>
      <c r="K8" s="829"/>
      <c r="L8" s="829"/>
      <c r="M8" s="829"/>
      <c r="N8" s="829"/>
      <c r="O8" s="829"/>
      <c r="P8" s="829"/>
      <c r="Q8" s="829"/>
      <c r="R8" s="829"/>
      <c r="S8" s="829"/>
      <c r="T8" s="829"/>
      <c r="U8" s="829"/>
      <c r="V8" s="829"/>
      <c r="W8" s="829"/>
      <c r="X8" s="829"/>
      <c r="Y8" s="829"/>
    </row>
    <row r="9" spans="1:25" s="735" customFormat="1" ht="13.5">
      <c r="A9" s="874"/>
      <c r="B9" s="769">
        <v>13</v>
      </c>
      <c r="C9" s="874"/>
      <c r="D9" s="724">
        <v>1680990</v>
      </c>
      <c r="E9" s="726">
        <v>33074</v>
      </c>
      <c r="F9" s="726">
        <v>1853720</v>
      </c>
      <c r="G9" s="726">
        <v>842</v>
      </c>
      <c r="H9" s="726">
        <v>3665</v>
      </c>
      <c r="I9" s="726">
        <v>1971655</v>
      </c>
      <c r="J9" s="828"/>
      <c r="K9" s="829"/>
      <c r="L9" s="829"/>
      <c r="M9" s="829"/>
      <c r="N9" s="829"/>
      <c r="O9" s="829"/>
      <c r="P9" s="829"/>
      <c r="Q9" s="829"/>
      <c r="R9" s="829"/>
      <c r="S9" s="829"/>
      <c r="T9" s="829"/>
      <c r="U9" s="829"/>
      <c r="V9" s="829"/>
      <c r="W9" s="829"/>
      <c r="X9" s="829"/>
      <c r="Y9" s="829"/>
    </row>
    <row r="10" spans="1:25" s="735" customFormat="1" ht="13.5">
      <c r="A10" s="874"/>
      <c r="B10" s="769">
        <v>14</v>
      </c>
      <c r="C10" s="874"/>
      <c r="D10" s="724">
        <v>1453804</v>
      </c>
      <c r="E10" s="726">
        <v>16905</v>
      </c>
      <c r="F10" s="726">
        <v>1537142</v>
      </c>
      <c r="G10" s="726">
        <v>838</v>
      </c>
      <c r="H10" s="726">
        <v>3476</v>
      </c>
      <c r="I10" s="726">
        <v>1905223</v>
      </c>
      <c r="J10" s="828"/>
      <c r="K10" s="829"/>
      <c r="L10" s="829"/>
      <c r="M10" s="829"/>
      <c r="N10" s="829"/>
      <c r="O10" s="829"/>
      <c r="P10" s="829"/>
      <c r="Q10" s="829"/>
      <c r="R10" s="829"/>
      <c r="S10" s="829"/>
      <c r="T10" s="829"/>
      <c r="U10" s="829"/>
      <c r="V10" s="829"/>
      <c r="W10" s="829"/>
      <c r="X10" s="829"/>
      <c r="Y10" s="829"/>
    </row>
    <row r="11" spans="1:9" ht="13.5">
      <c r="A11" s="874"/>
      <c r="B11" s="769">
        <v>15</v>
      </c>
      <c r="C11" s="874"/>
      <c r="D11" s="724">
        <v>1226973</v>
      </c>
      <c r="E11" s="726">
        <v>11532</v>
      </c>
      <c r="F11" s="726">
        <v>1293639</v>
      </c>
      <c r="G11" s="726">
        <v>833</v>
      </c>
      <c r="H11" s="726">
        <v>3346</v>
      </c>
      <c r="I11" s="726">
        <v>1850089</v>
      </c>
    </row>
    <row r="12" spans="1:9" ht="13.5">
      <c r="A12" s="874"/>
      <c r="B12" s="769">
        <v>16</v>
      </c>
      <c r="C12" s="874"/>
      <c r="D12" s="724">
        <v>1369470</v>
      </c>
      <c r="E12" s="726">
        <v>8020</v>
      </c>
      <c r="F12" s="726">
        <v>1505078</v>
      </c>
      <c r="G12" s="726">
        <v>822</v>
      </c>
      <c r="H12" s="726">
        <v>3008</v>
      </c>
      <c r="I12" s="726">
        <v>1722501</v>
      </c>
    </row>
    <row r="13" spans="1:9" ht="13.5">
      <c r="A13" s="874"/>
      <c r="B13" s="769">
        <v>17</v>
      </c>
      <c r="C13" s="874"/>
      <c r="D13" s="724">
        <v>1516226</v>
      </c>
      <c r="E13" s="726">
        <v>3613</v>
      </c>
      <c r="F13" s="726">
        <v>1641698</v>
      </c>
      <c r="G13" s="726">
        <v>792</v>
      </c>
      <c r="H13" s="726">
        <v>2654</v>
      </c>
      <c r="I13" s="726">
        <v>1600642</v>
      </c>
    </row>
    <row r="14" spans="1:9" s="845" customFormat="1" ht="12" thickBot="1">
      <c r="A14" s="875"/>
      <c r="B14" s="876">
        <v>18</v>
      </c>
      <c r="C14" s="875"/>
      <c r="D14" s="729">
        <v>1757882</v>
      </c>
      <c r="E14" s="731">
        <v>2420</v>
      </c>
      <c r="F14" s="731">
        <v>1878246</v>
      </c>
      <c r="G14" s="731">
        <v>771</v>
      </c>
      <c r="H14" s="731">
        <v>2218</v>
      </c>
      <c r="I14" s="731">
        <v>1482698</v>
      </c>
    </row>
    <row r="15" spans="1:9" ht="15">
      <c r="A15" s="732" t="s">
        <v>1001</v>
      </c>
      <c r="B15" s="732"/>
      <c r="C15" s="732"/>
      <c r="D15" s="733"/>
      <c r="E15" s="877"/>
      <c r="F15" s="713"/>
      <c r="G15" s="713"/>
      <c r="H15" s="713"/>
      <c r="I15" s="713"/>
    </row>
    <row r="16" spans="1:9" ht="13.5">
      <c r="A16" s="715" t="s">
        <v>1002</v>
      </c>
      <c r="B16" s="868"/>
      <c r="C16" s="868"/>
      <c r="D16" s="868"/>
      <c r="E16" s="713"/>
      <c r="F16" s="713"/>
      <c r="G16" s="713"/>
      <c r="H16" s="713"/>
      <c r="I16" s="713"/>
    </row>
    <row r="17" spans="1:9" ht="13.5">
      <c r="A17" s="715" t="s">
        <v>1003</v>
      </c>
      <c r="B17" s="868"/>
      <c r="C17" s="868"/>
      <c r="D17" s="868"/>
      <c r="E17" s="713"/>
      <c r="F17" s="713"/>
      <c r="G17" s="713"/>
      <c r="H17" s="713"/>
      <c r="I17" s="713"/>
    </row>
    <row r="18" spans="1:25" ht="13.5">
      <c r="A18" s="715" t="s">
        <v>1004</v>
      </c>
      <c r="B18" s="715"/>
      <c r="C18" s="715"/>
      <c r="D18" s="868"/>
      <c r="E18" s="717"/>
      <c r="F18" s="717"/>
      <c r="G18" s="717"/>
      <c r="H18" s="717"/>
      <c r="I18" s="717"/>
      <c r="J18" s="851"/>
      <c r="K18" s="851"/>
      <c r="L18" s="851"/>
      <c r="M18" s="851"/>
      <c r="N18" s="851"/>
      <c r="O18" s="851"/>
      <c r="P18" s="851"/>
      <c r="Q18" s="851"/>
      <c r="R18" s="851"/>
      <c r="S18" s="851"/>
      <c r="T18" s="851"/>
      <c r="U18" s="851"/>
      <c r="V18" s="851"/>
      <c r="W18" s="851"/>
      <c r="X18" s="851"/>
      <c r="Y18" s="851"/>
    </row>
  </sheetData>
  <sheetProtection/>
  <mergeCells count="3">
    <mergeCell ref="A5:C6"/>
    <mergeCell ref="D5:E5"/>
    <mergeCell ref="G5:I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E18"/>
  <sheetViews>
    <sheetView zoomScalePageLayoutView="0" workbookViewId="0" topLeftCell="A1">
      <selection activeCell="A1" sqref="A1"/>
    </sheetView>
  </sheetViews>
  <sheetFormatPr defaultColWidth="9.140625" defaultRowHeight="15"/>
  <cols>
    <col min="1" max="1" width="5.00390625" style="714" customWidth="1"/>
    <col min="2" max="2" width="3.28125" style="714" customWidth="1"/>
    <col min="3" max="3" width="4.8515625" style="714" customWidth="1"/>
    <col min="4" max="15" width="10.140625" style="714" customWidth="1"/>
    <col min="16" max="16384" width="9.00390625" style="714" customWidth="1"/>
  </cols>
  <sheetData>
    <row r="1" spans="1:30" ht="25.5">
      <c r="A1" s="526" t="s">
        <v>1005</v>
      </c>
      <c r="B1" s="526"/>
      <c r="C1" s="526"/>
      <c r="D1" s="526"/>
      <c r="E1" s="526"/>
      <c r="F1" s="526"/>
      <c r="G1" s="526"/>
      <c r="H1" s="526"/>
      <c r="I1" s="526"/>
      <c r="J1" s="526"/>
      <c r="K1" s="526"/>
      <c r="L1" s="526"/>
      <c r="M1" s="526"/>
      <c r="N1" s="526"/>
      <c r="O1" s="526"/>
      <c r="P1" s="851"/>
      <c r="Q1" s="851"/>
      <c r="R1" s="851"/>
      <c r="S1" s="851"/>
      <c r="T1" s="851"/>
      <c r="U1" s="851"/>
      <c r="V1" s="851"/>
      <c r="W1" s="851"/>
      <c r="X1" s="851"/>
      <c r="Y1" s="851"/>
      <c r="Z1" s="851"/>
      <c r="AA1" s="851"/>
      <c r="AB1" s="851"/>
      <c r="AC1" s="851"/>
      <c r="AD1" s="851"/>
    </row>
    <row r="2" spans="1:30" ht="14.25" customHeight="1">
      <c r="A2" s="589"/>
      <c r="B2" s="589"/>
      <c r="C2" s="589"/>
      <c r="D2" s="589"/>
      <c r="E2" s="589"/>
      <c r="F2" s="589"/>
      <c r="G2" s="589"/>
      <c r="H2" s="589"/>
      <c r="I2" s="589"/>
      <c r="J2" s="589"/>
      <c r="K2" s="589"/>
      <c r="L2" s="589"/>
      <c r="M2" s="589"/>
      <c r="N2" s="589"/>
      <c r="O2" s="717"/>
      <c r="P2" s="851"/>
      <c r="Q2" s="851"/>
      <c r="R2" s="851"/>
      <c r="S2" s="851"/>
      <c r="T2" s="851"/>
      <c r="U2" s="851"/>
      <c r="V2" s="851"/>
      <c r="W2" s="851"/>
      <c r="X2" s="851"/>
      <c r="Y2" s="851"/>
      <c r="Z2" s="851"/>
      <c r="AA2" s="851"/>
      <c r="AB2" s="851"/>
      <c r="AC2" s="851"/>
      <c r="AD2" s="851"/>
    </row>
    <row r="3" spans="1:30" ht="14.25" customHeight="1">
      <c r="A3" s="717"/>
      <c r="B3" s="717"/>
      <c r="C3" s="717"/>
      <c r="D3" s="717"/>
      <c r="E3" s="733"/>
      <c r="F3" s="733"/>
      <c r="G3" s="733"/>
      <c r="H3" s="733"/>
      <c r="I3" s="733"/>
      <c r="J3" s="717"/>
      <c r="K3" s="717"/>
      <c r="L3" s="733"/>
      <c r="M3" s="733"/>
      <c r="N3" s="733"/>
      <c r="O3" s="717"/>
      <c r="P3" s="851"/>
      <c r="Q3" s="851"/>
      <c r="R3" s="851"/>
      <c r="S3" s="851"/>
      <c r="T3" s="851"/>
      <c r="U3" s="851"/>
      <c r="V3" s="851"/>
      <c r="W3" s="851"/>
      <c r="X3" s="851"/>
      <c r="Y3" s="851"/>
      <c r="Z3" s="851"/>
      <c r="AA3" s="851"/>
      <c r="AB3" s="851"/>
      <c r="AC3" s="851"/>
      <c r="AD3" s="851"/>
    </row>
    <row r="4" spans="1:30" ht="18.75" customHeight="1" thickBot="1">
      <c r="A4" s="878" t="s">
        <v>1006</v>
      </c>
      <c r="B4" s="878"/>
      <c r="C4" s="878"/>
      <c r="D4" s="717"/>
      <c r="E4" s="733"/>
      <c r="F4" s="733"/>
      <c r="G4" s="733"/>
      <c r="H4" s="733"/>
      <c r="I4" s="733"/>
      <c r="J4" s="717"/>
      <c r="K4" s="717"/>
      <c r="L4" s="733"/>
      <c r="M4" s="733"/>
      <c r="N4" s="733"/>
      <c r="O4" s="879" t="s">
        <v>1007</v>
      </c>
      <c r="P4" s="851"/>
      <c r="Q4" s="851"/>
      <c r="R4" s="851"/>
      <c r="S4" s="851"/>
      <c r="T4" s="851"/>
      <c r="U4" s="851"/>
      <c r="V4" s="851"/>
      <c r="W4" s="851"/>
      <c r="X4" s="851"/>
      <c r="Y4" s="851"/>
      <c r="Z4" s="851"/>
      <c r="AA4" s="851"/>
      <c r="AB4" s="851"/>
      <c r="AC4" s="851"/>
      <c r="AD4" s="851"/>
    </row>
    <row r="5" spans="1:30" ht="13.5">
      <c r="A5" s="1138" t="s">
        <v>991</v>
      </c>
      <c r="B5" s="1138"/>
      <c r="C5" s="1139"/>
      <c r="D5" s="1137" t="s">
        <v>729</v>
      </c>
      <c r="E5" s="1105"/>
      <c r="F5" s="880"/>
      <c r="G5" s="880"/>
      <c r="H5" s="880"/>
      <c r="I5" s="880"/>
      <c r="J5" s="880"/>
      <c r="K5" s="880"/>
      <c r="L5" s="880"/>
      <c r="M5" s="880"/>
      <c r="N5" s="1151" t="s">
        <v>1008</v>
      </c>
      <c r="O5" s="1105"/>
      <c r="P5" s="851"/>
      <c r="Q5" s="851"/>
      <c r="R5" s="851"/>
      <c r="S5" s="851"/>
      <c r="T5" s="851"/>
      <c r="U5" s="851"/>
      <c r="V5" s="851"/>
      <c r="W5" s="851"/>
      <c r="X5" s="851"/>
      <c r="Y5" s="851"/>
      <c r="Z5" s="851"/>
      <c r="AA5" s="851"/>
      <c r="AB5" s="851"/>
      <c r="AC5" s="851"/>
      <c r="AD5" s="851"/>
    </row>
    <row r="6" spans="1:30" ht="13.5">
      <c r="A6" s="1149"/>
      <c r="B6" s="1149"/>
      <c r="C6" s="1150"/>
      <c r="D6" s="1147"/>
      <c r="E6" s="1109"/>
      <c r="F6" s="1104" t="s">
        <v>1009</v>
      </c>
      <c r="G6" s="1109"/>
      <c r="H6" s="1152" t="s">
        <v>1010</v>
      </c>
      <c r="I6" s="1153"/>
      <c r="J6" s="1104" t="s">
        <v>1011</v>
      </c>
      <c r="K6" s="1109"/>
      <c r="L6" s="1152" t="s">
        <v>1012</v>
      </c>
      <c r="M6" s="1153"/>
      <c r="N6" s="1147" t="s">
        <v>1013</v>
      </c>
      <c r="O6" s="1109"/>
      <c r="P6" s="828"/>
      <c r="Q6" s="828"/>
      <c r="R6" s="828"/>
      <c r="S6" s="828"/>
      <c r="T6" s="828"/>
      <c r="U6" s="828"/>
      <c r="V6" s="828"/>
      <c r="W6" s="828"/>
      <c r="X6" s="828"/>
      <c r="Y6" s="828"/>
      <c r="Z6" s="828"/>
      <c r="AA6" s="828"/>
      <c r="AB6" s="828"/>
      <c r="AC6" s="828"/>
      <c r="AD6" s="828"/>
    </row>
    <row r="7" spans="1:30" ht="13.5">
      <c r="A7" s="1140"/>
      <c r="B7" s="1140"/>
      <c r="C7" s="1141"/>
      <c r="D7" s="830" t="s">
        <v>1014</v>
      </c>
      <c r="E7" s="830" t="s">
        <v>1015</v>
      </c>
      <c r="F7" s="831" t="s">
        <v>1014</v>
      </c>
      <c r="G7" s="830" t="s">
        <v>1015</v>
      </c>
      <c r="H7" s="830" t="s">
        <v>1014</v>
      </c>
      <c r="I7" s="830" t="s">
        <v>1015</v>
      </c>
      <c r="J7" s="830" t="s">
        <v>1014</v>
      </c>
      <c r="K7" s="830" t="s">
        <v>1015</v>
      </c>
      <c r="L7" s="830" t="s">
        <v>1014</v>
      </c>
      <c r="M7" s="830" t="s">
        <v>1015</v>
      </c>
      <c r="N7" s="830" t="s">
        <v>1014</v>
      </c>
      <c r="O7" s="830" t="s">
        <v>1015</v>
      </c>
      <c r="P7" s="828"/>
      <c r="Q7" s="828"/>
      <c r="R7" s="828"/>
      <c r="S7" s="828"/>
      <c r="T7" s="828"/>
      <c r="U7" s="828"/>
      <c r="V7" s="828"/>
      <c r="W7" s="828"/>
      <c r="X7" s="828"/>
      <c r="Y7" s="828"/>
      <c r="Z7" s="828"/>
      <c r="AA7" s="828"/>
      <c r="AB7" s="828"/>
      <c r="AC7" s="828"/>
      <c r="AD7" s="828"/>
    </row>
    <row r="8" spans="1:30" s="735" customFormat="1" ht="13.5">
      <c r="A8" s="872" t="s">
        <v>1016</v>
      </c>
      <c r="B8" s="769">
        <v>15</v>
      </c>
      <c r="C8" s="873" t="s">
        <v>672</v>
      </c>
      <c r="D8" s="721">
        <v>16525</v>
      </c>
      <c r="E8" s="723">
        <v>46070</v>
      </c>
      <c r="F8" s="723">
        <v>8753</v>
      </c>
      <c r="G8" s="723">
        <v>34813</v>
      </c>
      <c r="H8" s="723">
        <v>1179</v>
      </c>
      <c r="I8" s="723">
        <v>523</v>
      </c>
      <c r="J8" s="723">
        <v>5087</v>
      </c>
      <c r="K8" s="723">
        <v>5197</v>
      </c>
      <c r="L8" s="881">
        <v>1506</v>
      </c>
      <c r="M8" s="881">
        <v>5536</v>
      </c>
      <c r="N8" s="723" t="s">
        <v>25</v>
      </c>
      <c r="O8" s="723" t="s">
        <v>25</v>
      </c>
      <c r="P8" s="829"/>
      <c r="Q8" s="829"/>
      <c r="R8" s="829"/>
      <c r="S8" s="829"/>
      <c r="T8" s="829"/>
      <c r="U8" s="829"/>
      <c r="V8" s="829"/>
      <c r="W8" s="829"/>
      <c r="X8" s="829"/>
      <c r="Y8" s="829"/>
      <c r="Z8" s="829"/>
      <c r="AA8" s="829"/>
      <c r="AB8" s="829"/>
      <c r="AC8" s="829"/>
      <c r="AD8" s="829"/>
    </row>
    <row r="9" spans="1:31" s="735" customFormat="1" ht="13.5">
      <c r="A9" s="874"/>
      <c r="B9" s="769">
        <v>16</v>
      </c>
      <c r="C9" s="874"/>
      <c r="D9" s="724">
        <v>16113</v>
      </c>
      <c r="E9" s="726">
        <v>44102</v>
      </c>
      <c r="F9" s="726">
        <v>8440</v>
      </c>
      <c r="G9" s="726">
        <v>33450</v>
      </c>
      <c r="H9" s="726">
        <v>1079</v>
      </c>
      <c r="I9" s="726">
        <v>446</v>
      </c>
      <c r="J9" s="726">
        <v>5173</v>
      </c>
      <c r="K9" s="726">
        <v>5204</v>
      </c>
      <c r="L9" s="882">
        <v>1421</v>
      </c>
      <c r="M9" s="882">
        <v>5001</v>
      </c>
      <c r="N9" s="726" t="s">
        <v>25</v>
      </c>
      <c r="O9" s="726" t="s">
        <v>25</v>
      </c>
      <c r="P9" s="829"/>
      <c r="Q9" s="829"/>
      <c r="R9" s="829"/>
      <c r="S9" s="829"/>
      <c r="T9" s="829"/>
      <c r="U9" s="829"/>
      <c r="V9" s="829"/>
      <c r="W9" s="829"/>
      <c r="X9" s="829"/>
      <c r="Y9" s="829"/>
      <c r="Z9" s="829"/>
      <c r="AA9" s="829"/>
      <c r="AB9" s="829"/>
      <c r="AC9" s="829"/>
      <c r="AD9" s="829"/>
      <c r="AE9" s="714"/>
    </row>
    <row r="10" spans="1:30" s="735" customFormat="1" ht="13.5">
      <c r="A10" s="874"/>
      <c r="B10" s="769">
        <v>17</v>
      </c>
      <c r="C10" s="874"/>
      <c r="D10" s="724">
        <v>15525</v>
      </c>
      <c r="E10" s="726">
        <v>41954</v>
      </c>
      <c r="F10" s="726">
        <v>8144</v>
      </c>
      <c r="G10" s="726">
        <v>33064</v>
      </c>
      <c r="H10" s="726">
        <v>1047</v>
      </c>
      <c r="I10" s="726">
        <v>370</v>
      </c>
      <c r="J10" s="726">
        <v>5126</v>
      </c>
      <c r="K10" s="726">
        <v>5112</v>
      </c>
      <c r="L10" s="883">
        <v>1208</v>
      </c>
      <c r="M10" s="883">
        <v>3406</v>
      </c>
      <c r="N10" s="726" t="s">
        <v>25</v>
      </c>
      <c r="O10" s="726" t="s">
        <v>25</v>
      </c>
      <c r="P10" s="829"/>
      <c r="Q10" s="829"/>
      <c r="R10" s="829"/>
      <c r="S10" s="829"/>
      <c r="T10" s="829"/>
      <c r="U10" s="829"/>
      <c r="V10" s="829"/>
      <c r="W10" s="829"/>
      <c r="X10" s="829"/>
      <c r="Y10" s="829"/>
      <c r="Z10" s="829"/>
      <c r="AA10" s="829"/>
      <c r="AB10" s="829"/>
      <c r="AC10" s="829"/>
      <c r="AD10" s="829"/>
    </row>
    <row r="11" spans="1:30" s="735" customFormat="1" ht="13.5">
      <c r="A11" s="874"/>
      <c r="B11" s="769">
        <v>18</v>
      </c>
      <c r="C11" s="874"/>
      <c r="D11" s="724">
        <v>14825</v>
      </c>
      <c r="E11" s="726">
        <v>40518</v>
      </c>
      <c r="F11" s="726">
        <v>7918</v>
      </c>
      <c r="G11" s="726">
        <v>32050</v>
      </c>
      <c r="H11" s="726">
        <v>910</v>
      </c>
      <c r="I11" s="726">
        <v>324</v>
      </c>
      <c r="J11" s="726">
        <v>4914</v>
      </c>
      <c r="K11" s="726">
        <v>4918</v>
      </c>
      <c r="L11" s="726">
        <v>1083</v>
      </c>
      <c r="M11" s="726">
        <v>3225</v>
      </c>
      <c r="N11" s="726" t="s">
        <v>25</v>
      </c>
      <c r="O11" s="726" t="s">
        <v>25</v>
      </c>
      <c r="P11" s="829"/>
      <c r="Q11" s="829"/>
      <c r="R11" s="829"/>
      <c r="S11" s="829"/>
      <c r="T11" s="829"/>
      <c r="U11" s="829"/>
      <c r="V11" s="829"/>
      <c r="W11" s="829"/>
      <c r="X11" s="829"/>
      <c r="Y11" s="829"/>
      <c r="Z11" s="829"/>
      <c r="AA11" s="829"/>
      <c r="AB11" s="829"/>
      <c r="AC11" s="829"/>
      <c r="AD11" s="829"/>
    </row>
    <row r="12" spans="1:15" ht="13.5">
      <c r="A12" s="874"/>
      <c r="B12" s="769">
        <v>19</v>
      </c>
      <c r="C12" s="874"/>
      <c r="D12" s="724">
        <v>14574</v>
      </c>
      <c r="E12" s="726">
        <v>39305</v>
      </c>
      <c r="F12" s="726">
        <v>7737</v>
      </c>
      <c r="G12" s="726">
        <v>31119</v>
      </c>
      <c r="H12" s="726">
        <v>832</v>
      </c>
      <c r="I12" s="726">
        <v>322</v>
      </c>
      <c r="J12" s="726">
        <v>5002</v>
      </c>
      <c r="K12" s="726">
        <v>4790</v>
      </c>
      <c r="L12" s="726">
        <v>1003</v>
      </c>
      <c r="M12" s="726">
        <v>3072</v>
      </c>
      <c r="N12" s="726" t="s">
        <v>25</v>
      </c>
      <c r="O12" s="726" t="s">
        <v>25</v>
      </c>
    </row>
    <row r="13" spans="1:15" ht="13.5">
      <c r="A13" s="874"/>
      <c r="B13" s="769">
        <v>20</v>
      </c>
      <c r="C13" s="874"/>
      <c r="D13" s="724">
        <v>14125</v>
      </c>
      <c r="E13" s="726">
        <v>37745</v>
      </c>
      <c r="F13" s="726">
        <v>7430</v>
      </c>
      <c r="G13" s="726">
        <v>30084</v>
      </c>
      <c r="H13" s="726">
        <v>790</v>
      </c>
      <c r="I13" s="726">
        <v>303</v>
      </c>
      <c r="J13" s="726">
        <v>4999</v>
      </c>
      <c r="K13" s="726">
        <v>4447</v>
      </c>
      <c r="L13" s="726">
        <v>906</v>
      </c>
      <c r="M13" s="726">
        <v>2910</v>
      </c>
      <c r="N13" s="726" t="s">
        <v>25</v>
      </c>
      <c r="O13" s="726" t="s">
        <v>25</v>
      </c>
    </row>
    <row r="14" spans="1:15" ht="13.5">
      <c r="A14" s="874"/>
      <c r="B14" s="769">
        <v>21</v>
      </c>
      <c r="C14" s="874"/>
      <c r="D14" s="724">
        <v>13172</v>
      </c>
      <c r="E14" s="726">
        <v>37694</v>
      </c>
      <c r="F14" s="726">
        <v>6891</v>
      </c>
      <c r="G14" s="726">
        <v>30471</v>
      </c>
      <c r="H14" s="726">
        <v>797</v>
      </c>
      <c r="I14" s="726">
        <v>269</v>
      </c>
      <c r="J14" s="726">
        <v>4687</v>
      </c>
      <c r="K14" s="726">
        <v>4142</v>
      </c>
      <c r="L14" s="726">
        <v>797</v>
      </c>
      <c r="M14" s="726">
        <v>2810</v>
      </c>
      <c r="N14" s="726" t="s">
        <v>25</v>
      </c>
      <c r="O14" s="726" t="s">
        <v>25</v>
      </c>
    </row>
    <row r="15" spans="1:15" ht="13.5">
      <c r="A15" s="874"/>
      <c r="B15" s="769">
        <v>22</v>
      </c>
      <c r="C15" s="884"/>
      <c r="D15" s="724">
        <v>12534</v>
      </c>
      <c r="E15" s="726">
        <v>38689</v>
      </c>
      <c r="F15" s="726">
        <v>6540</v>
      </c>
      <c r="G15" s="726">
        <v>31662</v>
      </c>
      <c r="H15" s="726">
        <v>722</v>
      </c>
      <c r="I15" s="726">
        <v>238</v>
      </c>
      <c r="J15" s="726">
        <v>4534</v>
      </c>
      <c r="K15" s="726">
        <v>4062</v>
      </c>
      <c r="L15" s="726">
        <v>738</v>
      </c>
      <c r="M15" s="726">
        <v>2725</v>
      </c>
      <c r="N15" s="726" t="s">
        <v>25</v>
      </c>
      <c r="O15" s="726" t="s">
        <v>25</v>
      </c>
    </row>
    <row r="16" spans="1:15" s="889" customFormat="1" ht="11.25" thickBot="1">
      <c r="A16" s="885"/>
      <c r="B16" s="841">
        <v>23</v>
      </c>
      <c r="C16" s="886"/>
      <c r="D16" s="887">
        <v>12104</v>
      </c>
      <c r="E16" s="888">
        <v>38601</v>
      </c>
      <c r="F16" s="888">
        <v>6426</v>
      </c>
      <c r="G16" s="888">
        <v>31881</v>
      </c>
      <c r="H16" s="888">
        <v>713</v>
      </c>
      <c r="I16" s="888">
        <v>210</v>
      </c>
      <c r="J16" s="888">
        <v>4251</v>
      </c>
      <c r="K16" s="888">
        <v>3885</v>
      </c>
      <c r="L16" s="888">
        <v>714</v>
      </c>
      <c r="M16" s="888">
        <v>2624</v>
      </c>
      <c r="N16" s="888" t="s">
        <v>675</v>
      </c>
      <c r="O16" s="888" t="s">
        <v>675</v>
      </c>
    </row>
    <row r="17" spans="1:15" ht="13.5">
      <c r="A17" s="715" t="s">
        <v>1017</v>
      </c>
      <c r="B17" s="715"/>
      <c r="C17" s="715"/>
      <c r="D17" s="868"/>
      <c r="E17" s="868"/>
      <c r="F17" s="713"/>
      <c r="G17" s="713"/>
      <c r="H17" s="713"/>
      <c r="I17" s="713"/>
      <c r="J17" s="713"/>
      <c r="K17" s="713"/>
      <c r="L17" s="713"/>
      <c r="M17" s="713"/>
      <c r="N17" s="713"/>
      <c r="O17" s="713"/>
    </row>
    <row r="18" spans="1:15" ht="13.5">
      <c r="A18" s="715" t="s">
        <v>1018</v>
      </c>
      <c r="B18" s="715"/>
      <c r="C18" s="715"/>
      <c r="D18" s="868"/>
      <c r="E18" s="868"/>
      <c r="F18" s="713"/>
      <c r="G18" s="713"/>
      <c r="H18" s="713"/>
      <c r="I18" s="713"/>
      <c r="J18" s="713"/>
      <c r="K18" s="713"/>
      <c r="L18" s="713"/>
      <c r="M18" s="713"/>
      <c r="N18" s="713"/>
      <c r="O18" s="713"/>
    </row>
  </sheetData>
  <sheetProtection/>
  <mergeCells count="8">
    <mergeCell ref="A5:C7"/>
    <mergeCell ref="D5:E6"/>
    <mergeCell ref="N5:O5"/>
    <mergeCell ref="F6:G6"/>
    <mergeCell ref="H6:I6"/>
    <mergeCell ref="J6:K6"/>
    <mergeCell ref="L6:M6"/>
    <mergeCell ref="N6:O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A17"/>
  <sheetViews>
    <sheetView zoomScalePageLayoutView="0" workbookViewId="0" topLeftCell="A1">
      <selection activeCell="A1" sqref="A1"/>
    </sheetView>
  </sheetViews>
  <sheetFormatPr defaultColWidth="9.140625" defaultRowHeight="15"/>
  <cols>
    <col min="1" max="1" width="5.140625" style="714" customWidth="1"/>
    <col min="2" max="2" width="3.140625" style="714" customWidth="1"/>
    <col min="3" max="3" width="5.140625" style="714" customWidth="1"/>
    <col min="4" max="11" width="12.57421875" style="714" customWidth="1"/>
    <col min="12" max="16384" width="9.00390625" style="714" customWidth="1"/>
  </cols>
  <sheetData>
    <row r="1" spans="1:11" ht="25.5">
      <c r="A1" s="526" t="s">
        <v>1019</v>
      </c>
      <c r="B1" s="526"/>
      <c r="C1" s="526"/>
      <c r="D1" s="526"/>
      <c r="E1" s="526"/>
      <c r="F1" s="526"/>
      <c r="G1" s="526"/>
      <c r="H1" s="526"/>
      <c r="I1" s="526"/>
      <c r="J1" s="526"/>
      <c r="K1" s="526"/>
    </row>
    <row r="2" spans="1:11" ht="13.5">
      <c r="A2" s="868"/>
      <c r="B2" s="868"/>
      <c r="C2" s="868"/>
      <c r="D2" s="868"/>
      <c r="E2" s="868"/>
      <c r="F2" s="713"/>
      <c r="G2" s="713"/>
      <c r="H2" s="713"/>
      <c r="I2" s="713"/>
      <c r="J2" s="713"/>
      <c r="K2" s="713"/>
    </row>
    <row r="3" spans="1:11" ht="13.5">
      <c r="A3" s="713"/>
      <c r="B3" s="713"/>
      <c r="C3" s="713"/>
      <c r="D3" s="713"/>
      <c r="E3" s="713"/>
      <c r="F3" s="713"/>
      <c r="G3" s="713"/>
      <c r="H3" s="713"/>
      <c r="I3" s="713"/>
      <c r="J3" s="713"/>
      <c r="K3" s="713"/>
    </row>
    <row r="4" spans="1:11" ht="18.75" customHeight="1" thickBot="1">
      <c r="A4" s="715" t="s">
        <v>1020</v>
      </c>
      <c r="B4" s="715"/>
      <c r="C4" s="715"/>
      <c r="D4" s="846"/>
      <c r="E4" s="716"/>
      <c r="F4" s="716"/>
      <c r="G4" s="716"/>
      <c r="H4" s="716"/>
      <c r="I4" s="716"/>
      <c r="J4" s="716"/>
      <c r="K4" s="890" t="s">
        <v>1021</v>
      </c>
    </row>
    <row r="5" spans="1:27" ht="13.5">
      <c r="A5" s="1138" t="s">
        <v>51</v>
      </c>
      <c r="B5" s="1138"/>
      <c r="C5" s="1139"/>
      <c r="D5" s="1137" t="s">
        <v>1022</v>
      </c>
      <c r="E5" s="1105"/>
      <c r="F5" s="1151" t="s">
        <v>1023</v>
      </c>
      <c r="G5" s="1105"/>
      <c r="H5" s="1137" t="s">
        <v>1024</v>
      </c>
      <c r="I5" s="1105"/>
      <c r="J5" s="733"/>
      <c r="K5" s="891"/>
      <c r="L5" s="828"/>
      <c r="M5" s="828"/>
      <c r="N5" s="828"/>
      <c r="O5" s="828"/>
      <c r="P5" s="828"/>
      <c r="Q5" s="828"/>
      <c r="R5" s="828"/>
      <c r="S5" s="828"/>
      <c r="T5" s="828"/>
      <c r="U5" s="828"/>
      <c r="V5" s="828"/>
      <c r="W5" s="828"/>
      <c r="X5" s="828"/>
      <c r="Y5" s="828"/>
      <c r="Z5" s="828"/>
      <c r="AA5" s="828"/>
    </row>
    <row r="6" spans="1:27" ht="13.5">
      <c r="A6" s="1149"/>
      <c r="B6" s="1149"/>
      <c r="C6" s="1150"/>
      <c r="D6" s="1146"/>
      <c r="E6" s="1107"/>
      <c r="F6" s="1104"/>
      <c r="G6" s="1109"/>
      <c r="H6" s="1147"/>
      <c r="I6" s="1109"/>
      <c r="J6" s="1152" t="s">
        <v>1025</v>
      </c>
      <c r="K6" s="1153"/>
      <c r="L6" s="828"/>
      <c r="M6" s="828"/>
      <c r="N6" s="828"/>
      <c r="O6" s="828"/>
      <c r="P6" s="828"/>
      <c r="Q6" s="828"/>
      <c r="R6" s="828"/>
      <c r="S6" s="828"/>
      <c r="T6" s="828"/>
      <c r="U6" s="828"/>
      <c r="V6" s="828"/>
      <c r="W6" s="828"/>
      <c r="X6" s="828"/>
      <c r="Y6" s="828"/>
      <c r="Z6" s="828"/>
      <c r="AA6" s="828"/>
    </row>
    <row r="7" spans="1:27" ht="13.5">
      <c r="A7" s="1140"/>
      <c r="B7" s="1140"/>
      <c r="C7" s="1141"/>
      <c r="D7" s="835" t="s">
        <v>1026</v>
      </c>
      <c r="E7" s="871" t="s">
        <v>1027</v>
      </c>
      <c r="F7" s="835" t="s">
        <v>1026</v>
      </c>
      <c r="G7" s="871" t="s">
        <v>1027</v>
      </c>
      <c r="H7" s="835" t="s">
        <v>1026</v>
      </c>
      <c r="I7" s="871" t="s">
        <v>1027</v>
      </c>
      <c r="J7" s="835" t="s">
        <v>1026</v>
      </c>
      <c r="K7" s="871" t="s">
        <v>1027</v>
      </c>
      <c r="L7" s="828"/>
      <c r="M7" s="828"/>
      <c r="N7" s="828"/>
      <c r="O7" s="828"/>
      <c r="P7" s="828"/>
      <c r="Q7" s="828"/>
      <c r="R7" s="828"/>
      <c r="S7" s="828"/>
      <c r="T7" s="828"/>
      <c r="U7" s="828"/>
      <c r="V7" s="828"/>
      <c r="W7" s="828"/>
      <c r="X7" s="828"/>
      <c r="Y7" s="828"/>
      <c r="Z7" s="828"/>
      <c r="AA7" s="828"/>
    </row>
    <row r="8" spans="1:27" s="735" customFormat="1" ht="13.5">
      <c r="A8" s="872" t="s">
        <v>1028</v>
      </c>
      <c r="B8" s="769">
        <v>15</v>
      </c>
      <c r="C8" s="873" t="s">
        <v>83</v>
      </c>
      <c r="D8" s="892">
        <v>699500</v>
      </c>
      <c r="E8" s="893">
        <v>814760712</v>
      </c>
      <c r="F8" s="894">
        <v>444</v>
      </c>
      <c r="G8" s="893">
        <v>482241</v>
      </c>
      <c r="H8" s="894">
        <v>158</v>
      </c>
      <c r="I8" s="894">
        <v>130720</v>
      </c>
      <c r="J8" s="894">
        <v>133</v>
      </c>
      <c r="K8" s="893">
        <v>97340</v>
      </c>
      <c r="L8" s="828"/>
      <c r="M8" s="829"/>
      <c r="N8" s="829"/>
      <c r="O8" s="829"/>
      <c r="P8" s="829"/>
      <c r="Q8" s="829"/>
      <c r="R8" s="829"/>
      <c r="S8" s="829"/>
      <c r="T8" s="829"/>
      <c r="U8" s="829"/>
      <c r="V8" s="829"/>
      <c r="W8" s="829"/>
      <c r="X8" s="829"/>
      <c r="Y8" s="829"/>
      <c r="Z8" s="829"/>
      <c r="AA8" s="829"/>
    </row>
    <row r="9" spans="1:27" s="735" customFormat="1" ht="13.5">
      <c r="A9" s="874"/>
      <c r="B9" s="769">
        <v>16</v>
      </c>
      <c r="C9" s="884"/>
      <c r="D9" s="895">
        <v>662146</v>
      </c>
      <c r="E9" s="893">
        <v>800968349</v>
      </c>
      <c r="F9" s="893">
        <v>379</v>
      </c>
      <c r="G9" s="893">
        <v>366227</v>
      </c>
      <c r="H9" s="896">
        <v>116</v>
      </c>
      <c r="I9" s="896">
        <v>94065</v>
      </c>
      <c r="J9" s="896">
        <v>104</v>
      </c>
      <c r="K9" s="896">
        <v>86841</v>
      </c>
      <c r="L9" s="828"/>
      <c r="M9" s="829"/>
      <c r="N9" s="829"/>
      <c r="O9" s="829"/>
      <c r="P9" s="829"/>
      <c r="Q9" s="829"/>
      <c r="R9" s="828"/>
      <c r="S9" s="829"/>
      <c r="T9" s="829"/>
      <c r="U9" s="829"/>
      <c r="V9" s="829"/>
      <c r="W9" s="829"/>
      <c r="X9" s="829"/>
      <c r="Y9" s="829"/>
      <c r="Z9" s="829"/>
      <c r="AA9" s="829"/>
    </row>
    <row r="10" spans="1:27" s="735" customFormat="1" ht="13.5">
      <c r="A10" s="874"/>
      <c r="B10" s="769">
        <v>17</v>
      </c>
      <c r="C10" s="884"/>
      <c r="D10" s="895">
        <v>632254</v>
      </c>
      <c r="E10" s="893">
        <v>766114970</v>
      </c>
      <c r="F10" s="893">
        <v>198</v>
      </c>
      <c r="G10" s="893">
        <v>237379</v>
      </c>
      <c r="H10" s="896">
        <v>55</v>
      </c>
      <c r="I10" s="896">
        <v>64707</v>
      </c>
      <c r="J10" s="896">
        <v>47</v>
      </c>
      <c r="K10" s="896">
        <v>51103</v>
      </c>
      <c r="L10" s="828"/>
      <c r="M10" s="829"/>
      <c r="N10" s="829"/>
      <c r="O10" s="829"/>
      <c r="P10" s="829"/>
      <c r="Q10" s="829"/>
      <c r="R10" s="829"/>
      <c r="S10" s="829"/>
      <c r="T10" s="829"/>
      <c r="U10" s="829"/>
      <c r="V10" s="829"/>
      <c r="W10" s="829"/>
      <c r="X10" s="829"/>
      <c r="Y10" s="829"/>
      <c r="Z10" s="829"/>
      <c r="AA10" s="829"/>
    </row>
    <row r="11" spans="1:27" s="735" customFormat="1" ht="13.5">
      <c r="A11" s="874"/>
      <c r="B11" s="769">
        <v>18</v>
      </c>
      <c r="C11" s="884"/>
      <c r="D11" s="895">
        <v>632487</v>
      </c>
      <c r="E11" s="893">
        <v>755882393</v>
      </c>
      <c r="F11" s="893">
        <v>352</v>
      </c>
      <c r="G11" s="893">
        <v>381934</v>
      </c>
      <c r="H11" s="896">
        <v>124</v>
      </c>
      <c r="I11" s="896">
        <v>135506</v>
      </c>
      <c r="J11" s="896">
        <v>97</v>
      </c>
      <c r="K11" s="896">
        <v>112907</v>
      </c>
      <c r="L11" s="828"/>
      <c r="M11" s="829"/>
      <c r="N11" s="829"/>
      <c r="O11" s="829"/>
      <c r="P11" s="829"/>
      <c r="Q11" s="829"/>
      <c r="R11" s="829"/>
      <c r="S11" s="829"/>
      <c r="T11" s="829"/>
      <c r="U11" s="829"/>
      <c r="V11" s="829"/>
      <c r="W11" s="829"/>
      <c r="X11" s="829"/>
      <c r="Y11" s="829"/>
      <c r="Z11" s="829"/>
      <c r="AA11" s="829"/>
    </row>
    <row r="12" spans="1:11" ht="13.5">
      <c r="A12" s="874"/>
      <c r="B12" s="769">
        <v>19</v>
      </c>
      <c r="C12" s="884"/>
      <c r="D12" s="895">
        <v>620424</v>
      </c>
      <c r="E12" s="893">
        <v>752934709</v>
      </c>
      <c r="F12" s="893">
        <v>279</v>
      </c>
      <c r="G12" s="893">
        <v>312408</v>
      </c>
      <c r="H12" s="896">
        <v>70</v>
      </c>
      <c r="I12" s="896">
        <v>81321</v>
      </c>
      <c r="J12" s="896">
        <v>64</v>
      </c>
      <c r="K12" s="896">
        <v>59300</v>
      </c>
    </row>
    <row r="13" spans="1:11" ht="13.5">
      <c r="A13" s="874"/>
      <c r="B13" s="769">
        <v>20</v>
      </c>
      <c r="C13" s="884"/>
      <c r="D13" s="895">
        <v>589686</v>
      </c>
      <c r="E13" s="893">
        <v>685766605</v>
      </c>
      <c r="F13" s="893">
        <v>352</v>
      </c>
      <c r="G13" s="893">
        <v>435111</v>
      </c>
      <c r="H13" s="896">
        <v>121</v>
      </c>
      <c r="I13" s="896">
        <v>129502</v>
      </c>
      <c r="J13" s="896">
        <v>108</v>
      </c>
      <c r="K13" s="896">
        <v>126168</v>
      </c>
    </row>
    <row r="14" spans="1:11" ht="13.5">
      <c r="A14" s="874"/>
      <c r="B14" s="769">
        <v>21</v>
      </c>
      <c r="C14" s="884"/>
      <c r="D14" s="895">
        <v>567564</v>
      </c>
      <c r="E14" s="893">
        <v>548925427</v>
      </c>
      <c r="F14" s="893">
        <v>305</v>
      </c>
      <c r="G14" s="893">
        <v>334119</v>
      </c>
      <c r="H14" s="896">
        <v>108</v>
      </c>
      <c r="I14" s="896">
        <v>120187</v>
      </c>
      <c r="J14" s="896">
        <v>91</v>
      </c>
      <c r="K14" s="896">
        <v>112453</v>
      </c>
    </row>
    <row r="15" spans="1:11" ht="13.5">
      <c r="A15" s="874"/>
      <c r="B15" s="769">
        <v>22</v>
      </c>
      <c r="C15" s="884"/>
      <c r="D15" s="895">
        <v>507241</v>
      </c>
      <c r="E15" s="893">
        <v>527895558</v>
      </c>
      <c r="F15" s="893">
        <v>245</v>
      </c>
      <c r="G15" s="893">
        <v>321880</v>
      </c>
      <c r="H15" s="896">
        <v>86</v>
      </c>
      <c r="I15" s="896">
        <v>98934</v>
      </c>
      <c r="J15" s="896">
        <v>76</v>
      </c>
      <c r="K15" s="896">
        <v>93313</v>
      </c>
    </row>
    <row r="16" spans="1:11" s="889" customFormat="1" ht="11.25" thickBot="1">
      <c r="A16" s="885"/>
      <c r="B16" s="841">
        <v>23</v>
      </c>
      <c r="C16" s="886"/>
      <c r="D16" s="897">
        <v>471942</v>
      </c>
      <c r="E16" s="898">
        <v>532876484</v>
      </c>
      <c r="F16" s="898">
        <v>311</v>
      </c>
      <c r="G16" s="899">
        <v>376989</v>
      </c>
      <c r="H16" s="899">
        <v>106</v>
      </c>
      <c r="I16" s="899">
        <v>118182</v>
      </c>
      <c r="J16" s="899">
        <v>96</v>
      </c>
      <c r="K16" s="899">
        <v>103622</v>
      </c>
    </row>
    <row r="17" spans="1:11" ht="13.5">
      <c r="A17" s="732" t="s">
        <v>1029</v>
      </c>
      <c r="B17" s="732"/>
      <c r="C17" s="732"/>
      <c r="D17" s="713"/>
      <c r="E17" s="713"/>
      <c r="F17" s="713"/>
      <c r="G17" s="850"/>
      <c r="H17" s="850"/>
      <c r="I17" s="850"/>
      <c r="J17" s="850"/>
      <c r="K17" s="850"/>
    </row>
  </sheetData>
  <sheetProtection/>
  <mergeCells count="5">
    <mergeCell ref="A5:C7"/>
    <mergeCell ref="D5:E6"/>
    <mergeCell ref="F5:G6"/>
    <mergeCell ref="H5:I6"/>
    <mergeCell ref="J6:K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
    </sheetView>
  </sheetViews>
  <sheetFormatPr defaultColWidth="9.140625" defaultRowHeight="15"/>
  <cols>
    <col min="1" max="1" width="16.7109375" style="0" customWidth="1"/>
    <col min="2" max="7" width="13.7109375" style="0" customWidth="1"/>
  </cols>
  <sheetData>
    <row r="1" spans="1:7" ht="25.5">
      <c r="A1" s="97" t="s">
        <v>127</v>
      </c>
      <c r="B1" s="97"/>
      <c r="C1" s="97"/>
      <c r="D1" s="97"/>
      <c r="E1" s="97"/>
      <c r="F1" s="97"/>
      <c r="G1" s="97"/>
    </row>
    <row r="2" spans="1:7" ht="13.5">
      <c r="A2" s="98"/>
      <c r="B2" s="98"/>
      <c r="C2" s="98"/>
      <c r="D2" s="98"/>
      <c r="E2" s="98"/>
      <c r="F2" s="98"/>
      <c r="G2" s="98"/>
    </row>
    <row r="3" spans="1:7" ht="13.5">
      <c r="A3" s="98"/>
      <c r="B3" s="98"/>
      <c r="C3" s="98"/>
      <c r="D3" s="98"/>
      <c r="E3" s="98"/>
      <c r="F3" s="98"/>
      <c r="G3" s="98"/>
    </row>
    <row r="4" spans="1:7" ht="17.25" customHeight="1" thickBot="1">
      <c r="A4" s="99" t="s">
        <v>128</v>
      </c>
      <c r="B4" s="100"/>
      <c r="C4" s="100"/>
      <c r="D4" s="100"/>
      <c r="E4" s="100"/>
      <c r="F4" s="100"/>
      <c r="G4" s="101" t="s">
        <v>129</v>
      </c>
    </row>
    <row r="5" spans="1:7" ht="15" customHeight="1">
      <c r="A5" s="102" t="s">
        <v>130</v>
      </c>
      <c r="B5" s="103" t="s">
        <v>131</v>
      </c>
      <c r="C5" s="103" t="s">
        <v>132</v>
      </c>
      <c r="D5" s="103" t="s">
        <v>133</v>
      </c>
      <c r="E5" s="103" t="s">
        <v>134</v>
      </c>
      <c r="F5" s="103" t="s">
        <v>135</v>
      </c>
      <c r="G5" s="104" t="s">
        <v>136</v>
      </c>
    </row>
    <row r="6" spans="1:7" ht="15" customHeight="1">
      <c r="A6" s="98"/>
      <c r="B6" s="105"/>
      <c r="C6" s="106"/>
      <c r="D6" s="106"/>
      <c r="E6" s="106"/>
      <c r="F6" s="106"/>
      <c r="G6" s="106"/>
    </row>
    <row r="7" spans="1:7" ht="15" customHeight="1">
      <c r="A7" s="107" t="s">
        <v>137</v>
      </c>
      <c r="B7" s="108">
        <v>7475</v>
      </c>
      <c r="C7" s="109">
        <v>5713</v>
      </c>
      <c r="D7" s="109">
        <v>5590</v>
      </c>
      <c r="E7" s="109">
        <v>4871</v>
      </c>
      <c r="F7" s="109">
        <v>4576</v>
      </c>
      <c r="G7" s="110">
        <v>3884</v>
      </c>
    </row>
    <row r="8" spans="1:7" ht="15" customHeight="1">
      <c r="A8" s="107" t="s">
        <v>138</v>
      </c>
      <c r="B8" s="108">
        <v>1511</v>
      </c>
      <c r="C8" s="109">
        <v>1501</v>
      </c>
      <c r="D8" s="109">
        <v>1435</v>
      </c>
      <c r="E8" s="109">
        <v>1271</v>
      </c>
      <c r="F8" s="109">
        <v>1213</v>
      </c>
      <c r="G8" s="109">
        <v>1062</v>
      </c>
    </row>
    <row r="9" spans="1:7" ht="15" customHeight="1">
      <c r="A9" s="107" t="s">
        <v>139</v>
      </c>
      <c r="B9" s="108">
        <v>4327</v>
      </c>
      <c r="C9" s="109">
        <v>4212</v>
      </c>
      <c r="D9" s="109">
        <v>4155</v>
      </c>
      <c r="E9" s="109">
        <v>3600</v>
      </c>
      <c r="F9" s="109">
        <v>3363</v>
      </c>
      <c r="G9" s="109">
        <v>2822</v>
      </c>
    </row>
    <row r="10" spans="1:7" ht="15" customHeight="1">
      <c r="A10" s="107"/>
      <c r="B10" s="108"/>
      <c r="C10" s="109"/>
      <c r="D10" s="109"/>
      <c r="E10" s="109"/>
      <c r="F10" s="109"/>
      <c r="G10" s="109"/>
    </row>
    <row r="11" spans="1:7" ht="15" customHeight="1">
      <c r="A11" s="107" t="s">
        <v>99</v>
      </c>
      <c r="B11" s="108">
        <v>40598</v>
      </c>
      <c r="C11" s="109">
        <v>33797</v>
      </c>
      <c r="D11" s="109">
        <v>36385</v>
      </c>
      <c r="E11" s="109">
        <v>32476</v>
      </c>
      <c r="F11" s="109">
        <v>30522</v>
      </c>
      <c r="G11" s="110">
        <v>27776</v>
      </c>
    </row>
    <row r="12" spans="1:7" ht="15" customHeight="1">
      <c r="A12" s="107" t="s">
        <v>138</v>
      </c>
      <c r="B12" s="108">
        <v>14770</v>
      </c>
      <c r="C12" s="109">
        <v>14738</v>
      </c>
      <c r="D12" s="109">
        <v>15191</v>
      </c>
      <c r="E12" s="109">
        <v>12989</v>
      </c>
      <c r="F12" s="109">
        <v>11708</v>
      </c>
      <c r="G12" s="109">
        <v>10643</v>
      </c>
    </row>
    <row r="13" spans="1:7" ht="15" customHeight="1">
      <c r="A13" s="107" t="s">
        <v>139</v>
      </c>
      <c r="B13" s="108">
        <v>19556</v>
      </c>
      <c r="C13" s="109">
        <v>19059</v>
      </c>
      <c r="D13" s="109">
        <v>21194</v>
      </c>
      <c r="E13" s="109">
        <v>19487</v>
      </c>
      <c r="F13" s="109">
        <v>18814</v>
      </c>
      <c r="G13" s="109">
        <v>17133</v>
      </c>
    </row>
    <row r="14" spans="1:7" ht="15" customHeight="1">
      <c r="A14" s="107"/>
      <c r="B14" s="108"/>
      <c r="C14" s="109"/>
      <c r="D14" s="109"/>
      <c r="E14" s="109"/>
      <c r="F14" s="109"/>
      <c r="G14" s="109"/>
    </row>
    <row r="15" spans="1:7" ht="13.5">
      <c r="A15" s="111" t="s">
        <v>140</v>
      </c>
      <c r="B15" s="108">
        <v>133097127</v>
      </c>
      <c r="C15" s="109">
        <v>134897850</v>
      </c>
      <c r="D15" s="109">
        <v>132637500</v>
      </c>
      <c r="E15" s="109">
        <v>109354556</v>
      </c>
      <c r="F15" s="109">
        <v>106629400</v>
      </c>
      <c r="G15" s="110">
        <v>99788385</v>
      </c>
    </row>
    <row r="16" spans="1:7" ht="15" customHeight="1">
      <c r="A16" s="107" t="s">
        <v>138</v>
      </c>
      <c r="B16" s="108">
        <v>92830922</v>
      </c>
      <c r="C16" s="109">
        <v>98534601</v>
      </c>
      <c r="D16" s="109">
        <v>93746300</v>
      </c>
      <c r="E16" s="109">
        <v>76233466</v>
      </c>
      <c r="F16" s="109">
        <v>74319800</v>
      </c>
      <c r="G16" s="109">
        <v>69610819</v>
      </c>
    </row>
    <row r="17" spans="1:7" ht="15" customHeight="1">
      <c r="A17" s="107" t="s">
        <v>139</v>
      </c>
      <c r="B17" s="108">
        <v>37289497</v>
      </c>
      <c r="C17" s="109">
        <v>36363249</v>
      </c>
      <c r="D17" s="109">
        <v>38891200</v>
      </c>
      <c r="E17" s="109">
        <v>33121090</v>
      </c>
      <c r="F17" s="109">
        <v>32309600</v>
      </c>
      <c r="G17" s="109">
        <v>30177566</v>
      </c>
    </row>
    <row r="18" spans="1:7" ht="15" customHeight="1" thickBot="1">
      <c r="A18" s="100"/>
      <c r="B18" s="112"/>
      <c r="C18" s="113"/>
      <c r="D18" s="113"/>
      <c r="E18" s="113"/>
      <c r="F18" s="113"/>
      <c r="G18" s="113"/>
    </row>
    <row r="19" spans="1:7" ht="15" customHeight="1">
      <c r="A19" s="114" t="s">
        <v>141</v>
      </c>
      <c r="B19" s="98"/>
      <c r="C19" s="98"/>
      <c r="D19" s="98"/>
      <c r="E19" s="98"/>
      <c r="F19" s="98"/>
      <c r="G19" s="98"/>
    </row>
    <row r="20" spans="1:7" ht="15" customHeight="1">
      <c r="A20" s="114" t="s">
        <v>142</v>
      </c>
      <c r="B20" s="98"/>
      <c r="C20" s="98"/>
      <c r="D20" s="98"/>
      <c r="E20" s="98"/>
      <c r="F20" s="98"/>
      <c r="G20" s="98"/>
    </row>
    <row r="21" spans="1:7" ht="13.5">
      <c r="A21" s="115"/>
      <c r="B21" s="115"/>
      <c r="C21" s="115"/>
      <c r="D21" s="115"/>
      <c r="E21" s="115"/>
      <c r="F21" s="115"/>
      <c r="G21" s="115"/>
    </row>
    <row r="23" spans="1:7" ht="13.5">
      <c r="A23" s="115"/>
      <c r="B23" s="115"/>
      <c r="C23" s="115"/>
      <c r="D23" s="115"/>
      <c r="E23" s="115"/>
      <c r="F23" s="115"/>
      <c r="G23" s="115"/>
    </row>
    <row r="24" spans="1:7" ht="13.5">
      <c r="A24" s="115"/>
      <c r="B24" s="115"/>
      <c r="C24" s="115"/>
      <c r="E24" s="115"/>
      <c r="F24" s="115"/>
      <c r="G24" s="115"/>
    </row>
    <row r="25" spans="1:7" ht="13.5">
      <c r="A25" s="115"/>
      <c r="B25" s="115"/>
      <c r="C25" s="115"/>
      <c r="E25" s="115"/>
      <c r="F25" s="115"/>
      <c r="G25" s="115"/>
    </row>
    <row r="26" spans="1:7" ht="13.5">
      <c r="A26" s="115"/>
      <c r="B26" s="115"/>
      <c r="C26" s="115"/>
      <c r="E26" s="115"/>
      <c r="F26" s="115"/>
      <c r="G26" s="115"/>
    </row>
    <row r="27" spans="1:7" ht="13.5">
      <c r="A27" s="115"/>
      <c r="B27" s="115"/>
      <c r="C27" s="115"/>
      <c r="E27" s="115"/>
      <c r="F27" s="115"/>
      <c r="G27" s="115"/>
    </row>
    <row r="28" spans="1:7" ht="13.5">
      <c r="A28" s="115"/>
      <c r="B28" s="115"/>
      <c r="C28" s="115"/>
      <c r="E28" s="115"/>
      <c r="F28" s="115"/>
      <c r="G28" s="115"/>
    </row>
    <row r="29" spans="1:7" ht="13.5">
      <c r="A29" s="115"/>
      <c r="B29" s="115"/>
      <c r="C29" s="115"/>
      <c r="E29" s="115"/>
      <c r="F29" s="115"/>
      <c r="G29" s="115"/>
    </row>
    <row r="30" spans="1:7" ht="13.5">
      <c r="A30" s="115"/>
      <c r="B30" s="115"/>
      <c r="C30" s="115"/>
      <c r="E30" s="115"/>
      <c r="F30" s="115"/>
      <c r="G30" s="115"/>
    </row>
    <row r="31" spans="1:7" ht="13.5">
      <c r="A31" s="115"/>
      <c r="B31" s="115"/>
      <c r="C31" s="115"/>
      <c r="E31" s="115"/>
      <c r="F31" s="115"/>
      <c r="G31" s="115"/>
    </row>
    <row r="32" spans="1:7" ht="13.5">
      <c r="A32" s="115"/>
      <c r="B32" s="115"/>
      <c r="C32" s="115"/>
      <c r="E32" s="115"/>
      <c r="F32" s="115"/>
      <c r="G32" s="115"/>
    </row>
    <row r="33" spans="1:7" ht="13.5">
      <c r="A33" s="115"/>
      <c r="B33" s="115"/>
      <c r="C33" s="115"/>
      <c r="E33" s="115"/>
      <c r="F33" s="115"/>
      <c r="G33" s="115"/>
    </row>
    <row r="34" spans="1:7" ht="13.5">
      <c r="A34" s="115"/>
      <c r="B34" s="115"/>
      <c r="C34" s="115"/>
      <c r="E34" s="115"/>
      <c r="F34" s="115"/>
      <c r="G34" s="115"/>
    </row>
    <row r="35" spans="1:7" ht="13.5">
      <c r="A35" s="115"/>
      <c r="B35" s="115"/>
      <c r="C35" s="115"/>
      <c r="E35" s="115"/>
      <c r="F35" s="115"/>
      <c r="G35" s="115"/>
    </row>
    <row r="36" spans="1:7" ht="13.5">
      <c r="A36" s="115"/>
      <c r="B36" s="115"/>
      <c r="C36" s="115"/>
      <c r="E36" s="115"/>
      <c r="F36" s="115"/>
      <c r="G36" s="115"/>
    </row>
    <row r="37" spans="1:7" ht="13.5">
      <c r="A37" s="115"/>
      <c r="B37" s="115"/>
      <c r="C37" s="115"/>
      <c r="E37" s="115"/>
      <c r="F37" s="115"/>
      <c r="G37" s="115"/>
    </row>
    <row r="38" spans="1:7" ht="13.5">
      <c r="A38" s="115"/>
      <c r="B38" s="115"/>
      <c r="C38" s="115"/>
      <c r="E38" s="115"/>
      <c r="F38" s="115"/>
      <c r="G38" s="115"/>
    </row>
    <row r="39" spans="1:7" ht="13.5">
      <c r="A39" s="115"/>
      <c r="B39" s="115"/>
      <c r="C39" s="115"/>
      <c r="E39" s="115"/>
      <c r="F39" s="115"/>
      <c r="G39" s="115"/>
    </row>
    <row r="40" spans="1:7" ht="13.5">
      <c r="A40" s="115"/>
      <c r="B40" s="115"/>
      <c r="C40" s="115"/>
      <c r="E40" s="115"/>
      <c r="F40" s="115"/>
      <c r="G40" s="11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I46"/>
  <sheetViews>
    <sheetView zoomScalePageLayoutView="0" workbookViewId="0" topLeftCell="A1">
      <selection activeCell="A1" sqref="A1"/>
    </sheetView>
  </sheetViews>
  <sheetFormatPr defaultColWidth="9.140625" defaultRowHeight="15"/>
  <cols>
    <col min="1" max="1" width="17.00390625" style="0" customWidth="1"/>
    <col min="2" max="7" width="12.421875" style="0" customWidth="1"/>
  </cols>
  <sheetData>
    <row r="1" spans="1:61" ht="25.5">
      <c r="A1" s="97" t="s">
        <v>143</v>
      </c>
      <c r="B1" s="97"/>
      <c r="C1" s="97"/>
      <c r="D1" s="97"/>
      <c r="E1" s="97"/>
      <c r="F1" s="97"/>
      <c r="G1" s="97"/>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row>
    <row r="2" spans="1:61" ht="13.5">
      <c r="A2" s="98"/>
      <c r="B2" s="98"/>
      <c r="C2" s="98"/>
      <c r="D2" s="98"/>
      <c r="E2" s="98"/>
      <c r="F2" s="98"/>
      <c r="G2" s="98"/>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row>
    <row r="3" spans="1:61" ht="13.5">
      <c r="A3" s="98"/>
      <c r="B3" s="98"/>
      <c r="C3" s="98"/>
      <c r="D3" s="98"/>
      <c r="E3" s="98"/>
      <c r="F3" s="98"/>
      <c r="G3" s="98"/>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row>
    <row r="4" spans="1:61" ht="18" customHeight="1" thickBot="1">
      <c r="A4" s="99" t="s">
        <v>144</v>
      </c>
      <c r="B4" s="100"/>
      <c r="C4" s="100"/>
      <c r="D4" s="100"/>
      <c r="E4" s="100"/>
      <c r="F4" s="100"/>
      <c r="G4" s="101" t="s">
        <v>145</v>
      </c>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row>
    <row r="5" spans="1:61" ht="13.5">
      <c r="A5" s="923" t="s">
        <v>146</v>
      </c>
      <c r="B5" s="925" t="s">
        <v>147</v>
      </c>
      <c r="C5" s="926"/>
      <c r="D5" s="925" t="s">
        <v>7</v>
      </c>
      <c r="E5" s="926"/>
      <c r="F5" s="925" t="s">
        <v>148</v>
      </c>
      <c r="G5" s="927"/>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row>
    <row r="6" spans="1:61" ht="13.5">
      <c r="A6" s="924"/>
      <c r="B6" s="116" t="s">
        <v>149</v>
      </c>
      <c r="C6" s="116" t="s">
        <v>136</v>
      </c>
      <c r="D6" s="116" t="s">
        <v>134</v>
      </c>
      <c r="E6" s="116" t="s">
        <v>136</v>
      </c>
      <c r="F6" s="116" t="s">
        <v>134</v>
      </c>
      <c r="G6" s="116" t="s">
        <v>136</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row>
    <row r="7" spans="1:61" ht="13.5">
      <c r="A7" s="117"/>
      <c r="B7" s="105"/>
      <c r="C7" s="106"/>
      <c r="D7" s="106"/>
      <c r="E7" s="106"/>
      <c r="F7" s="106"/>
      <c r="G7" s="106"/>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row>
    <row r="8" spans="1:61" ht="13.5">
      <c r="A8" s="118" t="s">
        <v>150</v>
      </c>
      <c r="B8" s="119">
        <v>4871</v>
      </c>
      <c r="C8" s="110">
        <v>3884</v>
      </c>
      <c r="D8" s="110">
        <v>32476</v>
      </c>
      <c r="E8" s="110">
        <v>27776</v>
      </c>
      <c r="F8" s="110">
        <v>109354556</v>
      </c>
      <c r="G8" s="110">
        <v>99788385</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row>
    <row r="9" spans="1:61" ht="13.5">
      <c r="A9" s="120"/>
      <c r="B9" s="108"/>
      <c r="C9" s="109"/>
      <c r="D9" s="109"/>
      <c r="E9" s="109"/>
      <c r="F9" s="109"/>
      <c r="G9" s="109"/>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row>
    <row r="10" spans="1:61" ht="13.5">
      <c r="A10" s="120" t="s">
        <v>151</v>
      </c>
      <c r="B10" s="108">
        <v>1271</v>
      </c>
      <c r="C10" s="109">
        <v>1062</v>
      </c>
      <c r="D10" s="109">
        <v>12989</v>
      </c>
      <c r="E10" s="109">
        <v>10643</v>
      </c>
      <c r="F10" s="109">
        <v>76233466</v>
      </c>
      <c r="G10" s="109">
        <v>69610819</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row>
    <row r="11" spans="1:61" ht="43.5" customHeight="1">
      <c r="A11" s="120" t="s">
        <v>152</v>
      </c>
      <c r="B11" s="108">
        <v>3</v>
      </c>
      <c r="C11" s="109">
        <v>5</v>
      </c>
      <c r="D11" s="109">
        <v>27</v>
      </c>
      <c r="E11" s="109">
        <v>37</v>
      </c>
      <c r="F11" s="109">
        <v>89845</v>
      </c>
      <c r="G11" s="109">
        <v>101170</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row>
    <row r="12" spans="1:61" ht="43.5" customHeight="1">
      <c r="A12" s="120" t="s">
        <v>153</v>
      </c>
      <c r="B12" s="108">
        <v>91</v>
      </c>
      <c r="C12" s="109">
        <v>71</v>
      </c>
      <c r="D12" s="109">
        <v>623</v>
      </c>
      <c r="E12" s="109">
        <v>448</v>
      </c>
      <c r="F12" s="109">
        <v>1914664</v>
      </c>
      <c r="G12" s="109">
        <v>1240194</v>
      </c>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row>
    <row r="13" spans="1:61" ht="43.5" customHeight="1">
      <c r="A13" s="120" t="s">
        <v>154</v>
      </c>
      <c r="B13" s="108">
        <v>290</v>
      </c>
      <c r="C13" s="109">
        <v>270</v>
      </c>
      <c r="D13" s="109">
        <v>3542</v>
      </c>
      <c r="E13" s="109">
        <v>2904</v>
      </c>
      <c r="F13" s="109">
        <v>27233456</v>
      </c>
      <c r="G13" s="109">
        <v>25454557</v>
      </c>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row>
    <row r="14" spans="1:61" ht="43.5" customHeight="1">
      <c r="A14" s="120" t="s">
        <v>155</v>
      </c>
      <c r="B14" s="108">
        <v>276</v>
      </c>
      <c r="C14" s="109">
        <v>230</v>
      </c>
      <c r="D14" s="109">
        <v>2693</v>
      </c>
      <c r="E14" s="109">
        <v>2101</v>
      </c>
      <c r="F14" s="109">
        <v>16684093</v>
      </c>
      <c r="G14" s="109">
        <v>18007373</v>
      </c>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row>
    <row r="15" spans="1:61" ht="13.5">
      <c r="A15" s="120" t="s">
        <v>156</v>
      </c>
      <c r="B15" s="108">
        <v>291</v>
      </c>
      <c r="C15" s="109">
        <v>233</v>
      </c>
      <c r="D15" s="109">
        <v>2821</v>
      </c>
      <c r="E15" s="109">
        <v>2407</v>
      </c>
      <c r="F15" s="109">
        <v>14149192</v>
      </c>
      <c r="G15" s="109">
        <v>11982191</v>
      </c>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row>
    <row r="16" spans="1:61" ht="13.5">
      <c r="A16" s="120" t="s">
        <v>157</v>
      </c>
      <c r="B16" s="108">
        <v>320</v>
      </c>
      <c r="C16" s="109">
        <v>253</v>
      </c>
      <c r="D16" s="109">
        <v>3283</v>
      </c>
      <c r="E16" s="109">
        <v>2746</v>
      </c>
      <c r="F16" s="109">
        <v>16162216</v>
      </c>
      <c r="G16" s="109">
        <v>12825334</v>
      </c>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row>
    <row r="17" spans="1:61" ht="13.5">
      <c r="A17" s="120"/>
      <c r="B17" s="108"/>
      <c r="C17" s="109"/>
      <c r="D17" s="109"/>
      <c r="E17" s="109"/>
      <c r="F17" s="109"/>
      <c r="G17" s="109"/>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row>
    <row r="18" spans="1:61" ht="13.5">
      <c r="A18" s="120" t="s">
        <v>158</v>
      </c>
      <c r="B18" s="108">
        <v>3600</v>
      </c>
      <c r="C18" s="109">
        <v>2822</v>
      </c>
      <c r="D18" s="109">
        <v>19487</v>
      </c>
      <c r="E18" s="109">
        <v>17133</v>
      </c>
      <c r="F18" s="109">
        <v>33121090</v>
      </c>
      <c r="G18" s="109">
        <v>30177566</v>
      </c>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row>
    <row r="19" spans="1:61" ht="50.25" customHeight="1">
      <c r="A19" s="120" t="s">
        <v>159</v>
      </c>
      <c r="B19" s="108">
        <v>13</v>
      </c>
      <c r="C19" s="109">
        <v>6</v>
      </c>
      <c r="D19" s="109">
        <v>1047</v>
      </c>
      <c r="E19" s="109">
        <v>817</v>
      </c>
      <c r="F19" s="109">
        <v>3892180</v>
      </c>
      <c r="G19" s="109">
        <v>2916238</v>
      </c>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row>
    <row r="20" spans="1:61" ht="50.25" customHeight="1">
      <c r="A20" s="120" t="s">
        <v>160</v>
      </c>
      <c r="B20" s="108">
        <v>623</v>
      </c>
      <c r="C20" s="109">
        <v>479</v>
      </c>
      <c r="D20" s="109">
        <v>2284</v>
      </c>
      <c r="E20" s="109">
        <v>1709</v>
      </c>
      <c r="F20" s="109">
        <v>3101731</v>
      </c>
      <c r="G20" s="109">
        <v>2402219</v>
      </c>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row>
    <row r="21" spans="1:61" ht="50.25" customHeight="1">
      <c r="A21" s="120" t="s">
        <v>161</v>
      </c>
      <c r="B21" s="108">
        <v>1167</v>
      </c>
      <c r="C21" s="109">
        <v>866</v>
      </c>
      <c r="D21" s="109">
        <v>6725</v>
      </c>
      <c r="E21" s="109">
        <v>6229</v>
      </c>
      <c r="F21" s="109">
        <v>8501213</v>
      </c>
      <c r="G21" s="109">
        <v>8110706</v>
      </c>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row>
    <row r="22" spans="1:61" ht="50.25" customHeight="1">
      <c r="A22" s="120" t="s">
        <v>162</v>
      </c>
      <c r="B22" s="108">
        <v>250</v>
      </c>
      <c r="C22" s="109">
        <v>186</v>
      </c>
      <c r="D22" s="109">
        <v>2000</v>
      </c>
      <c r="E22" s="109">
        <v>1775</v>
      </c>
      <c r="F22" s="109">
        <v>5444821</v>
      </c>
      <c r="G22" s="109">
        <v>5079238</v>
      </c>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row>
    <row r="23" spans="1:61" ht="50.25" customHeight="1">
      <c r="A23" s="120" t="s">
        <v>163</v>
      </c>
      <c r="B23" s="108">
        <v>328</v>
      </c>
      <c r="C23" s="109">
        <v>257</v>
      </c>
      <c r="D23" s="109">
        <v>1580</v>
      </c>
      <c r="E23" s="109">
        <v>1277</v>
      </c>
      <c r="F23" s="109">
        <v>3348228</v>
      </c>
      <c r="G23" s="109">
        <v>2856522</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row>
    <row r="24" spans="1:61" ht="13.5">
      <c r="A24" s="120" t="s">
        <v>164</v>
      </c>
      <c r="B24" s="108">
        <v>1219</v>
      </c>
      <c r="C24" s="109">
        <v>1028</v>
      </c>
      <c r="D24" s="109">
        <v>5851</v>
      </c>
      <c r="E24" s="109">
        <v>5326</v>
      </c>
      <c r="F24" s="109">
        <v>8832917</v>
      </c>
      <c r="G24" s="109">
        <v>8812643</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row>
    <row r="25" spans="1:61" ht="14.25" thickBot="1">
      <c r="A25" s="121"/>
      <c r="B25" s="112"/>
      <c r="C25" s="113"/>
      <c r="D25" s="113"/>
      <c r="E25" s="113"/>
      <c r="F25" s="113"/>
      <c r="G25" s="113"/>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row>
    <row r="26" spans="1:61" ht="13.5">
      <c r="A26" s="114" t="s">
        <v>165</v>
      </c>
      <c r="B26" s="122"/>
      <c r="C26" s="122"/>
      <c r="D26" s="122"/>
      <c r="E26" s="122"/>
      <c r="F26" s="122"/>
      <c r="G26" s="122"/>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row>
    <row r="27" spans="1:61" ht="13.5">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row>
    <row r="28" spans="8:61" ht="13.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row>
    <row r="29" spans="1:61" ht="13.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row>
    <row r="30" spans="1:61" ht="13.5">
      <c r="A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row>
    <row r="31" spans="1:61" ht="13.5">
      <c r="A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row>
    <row r="32" spans="1:61" ht="13.5">
      <c r="A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row>
    <row r="33" spans="1:61" ht="13.5">
      <c r="A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row>
    <row r="34" spans="1:61" ht="13.5">
      <c r="A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row>
    <row r="35" spans="1:61" ht="13.5">
      <c r="A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row>
    <row r="36" spans="1:61" ht="13.5">
      <c r="A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row>
    <row r="37" spans="1:61" ht="13.5">
      <c r="A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row>
    <row r="38" spans="1:61" ht="13.5">
      <c r="A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row>
    <row r="39" spans="1:61" ht="13.5">
      <c r="A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row>
    <row r="40" spans="1:61" ht="13.5">
      <c r="A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row>
    <row r="41" spans="1:61" ht="13.5">
      <c r="A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row>
    <row r="42" spans="1:61" ht="13.5">
      <c r="A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row>
    <row r="43" spans="1:61" ht="13.5">
      <c r="A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row>
    <row r="44" spans="1:61" ht="13.5">
      <c r="A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row>
    <row r="45" spans="1:61" ht="13.5">
      <c r="A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row>
    <row r="46" spans="1:61" ht="13.5">
      <c r="A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row>
  </sheetData>
  <sheetProtection/>
  <mergeCells count="4">
    <mergeCell ref="A5:A6"/>
    <mergeCell ref="B5:C5"/>
    <mergeCell ref="D5:E5"/>
    <mergeCell ref="F5:G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91"/>
  <sheetViews>
    <sheetView zoomScalePageLayoutView="0" workbookViewId="0" topLeftCell="A1">
      <selection activeCell="A1" sqref="A1"/>
    </sheetView>
  </sheetViews>
  <sheetFormatPr defaultColWidth="9.140625" defaultRowHeight="15"/>
  <cols>
    <col min="1" max="1" width="3.140625" style="184" customWidth="1"/>
    <col min="2" max="2" width="32.8515625" style="184" customWidth="1"/>
    <col min="3" max="4" width="7.7109375" style="184" customWidth="1"/>
    <col min="5" max="5" width="10.57421875" style="184" customWidth="1"/>
    <col min="6" max="7" width="9.421875" style="184" customWidth="1"/>
    <col min="8" max="16384" width="9.00390625" style="126" customWidth="1"/>
  </cols>
  <sheetData>
    <row r="1" spans="1:7" s="125" customFormat="1" ht="26.25" customHeight="1">
      <c r="A1" s="123" t="s">
        <v>166</v>
      </c>
      <c r="B1" s="123"/>
      <c r="C1" s="123"/>
      <c r="D1" s="123"/>
      <c r="E1" s="123"/>
      <c r="F1" s="123"/>
      <c r="G1" s="124"/>
    </row>
    <row r="2" spans="1:7" ht="12">
      <c r="A2" s="76"/>
      <c r="B2" s="76"/>
      <c r="C2" s="76"/>
      <c r="D2" s="76"/>
      <c r="E2" s="76"/>
      <c r="F2" s="76"/>
      <c r="G2" s="76"/>
    </row>
    <row r="3" spans="1:7" ht="12">
      <c r="A3" s="76"/>
      <c r="B3" s="76"/>
      <c r="C3" s="76"/>
      <c r="D3" s="76"/>
      <c r="E3" s="76"/>
      <c r="F3" s="76"/>
      <c r="G3" s="76"/>
    </row>
    <row r="4" spans="1:7" ht="18.75" customHeight="1" thickBot="1">
      <c r="A4" s="127" t="s">
        <v>167</v>
      </c>
      <c r="B4" s="76"/>
      <c r="C4" s="76"/>
      <c r="D4" s="76"/>
      <c r="E4" s="76"/>
      <c r="F4" s="76"/>
      <c r="G4" s="128" t="s">
        <v>168</v>
      </c>
    </row>
    <row r="5" spans="1:7" ht="12">
      <c r="A5" s="934" t="s">
        <v>169</v>
      </c>
      <c r="B5" s="934"/>
      <c r="C5" s="936" t="s">
        <v>170</v>
      </c>
      <c r="D5" s="936" t="s">
        <v>99</v>
      </c>
      <c r="E5" s="938" t="s">
        <v>171</v>
      </c>
      <c r="F5" s="936" t="s">
        <v>172</v>
      </c>
      <c r="G5" s="939" t="s">
        <v>173</v>
      </c>
    </row>
    <row r="6" spans="1:7" ht="12">
      <c r="A6" s="935"/>
      <c r="B6" s="935"/>
      <c r="C6" s="937"/>
      <c r="D6" s="937"/>
      <c r="E6" s="937"/>
      <c r="F6" s="937"/>
      <c r="G6" s="940"/>
    </row>
    <row r="7" spans="1:7" s="131" customFormat="1" ht="11.25">
      <c r="A7" s="931" t="s">
        <v>174</v>
      </c>
      <c r="B7" s="931"/>
      <c r="C7" s="129"/>
      <c r="D7" s="130"/>
      <c r="E7" s="130"/>
      <c r="F7" s="130"/>
      <c r="G7" s="130"/>
    </row>
    <row r="8" spans="1:7" s="134" customFormat="1" ht="10.5">
      <c r="A8" s="930" t="s">
        <v>175</v>
      </c>
      <c r="B8" s="931"/>
      <c r="C8" s="132">
        <v>3884</v>
      </c>
      <c r="D8" s="133">
        <v>27776</v>
      </c>
      <c r="E8" s="133">
        <v>99788385</v>
      </c>
      <c r="F8" s="133">
        <v>6586334</v>
      </c>
      <c r="G8" s="133">
        <v>1910348</v>
      </c>
    </row>
    <row r="9" spans="1:7" s="134" customFormat="1" ht="10.5">
      <c r="A9" s="930" t="s">
        <v>176</v>
      </c>
      <c r="B9" s="931"/>
      <c r="C9" s="132">
        <v>1062</v>
      </c>
      <c r="D9" s="133">
        <v>10643</v>
      </c>
      <c r="E9" s="133">
        <v>69610819</v>
      </c>
      <c r="F9" s="133">
        <v>3086157</v>
      </c>
      <c r="G9" s="133">
        <v>745079</v>
      </c>
    </row>
    <row r="10" spans="1:7" ht="12">
      <c r="A10" s="135">
        <v>49</v>
      </c>
      <c r="B10" s="136" t="s">
        <v>177</v>
      </c>
      <c r="C10" s="137">
        <v>5</v>
      </c>
      <c r="D10" s="138">
        <v>37</v>
      </c>
      <c r="E10" s="139">
        <v>101170</v>
      </c>
      <c r="F10" s="139">
        <v>10616</v>
      </c>
      <c r="G10" s="139">
        <v>581</v>
      </c>
    </row>
    <row r="11" spans="1:7" ht="12">
      <c r="A11" s="135">
        <v>50</v>
      </c>
      <c r="B11" s="136" t="s">
        <v>178</v>
      </c>
      <c r="C11" s="137">
        <v>71</v>
      </c>
      <c r="D11" s="138">
        <v>448</v>
      </c>
      <c r="E11" s="139">
        <v>1240194</v>
      </c>
      <c r="F11" s="139">
        <v>203262</v>
      </c>
      <c r="G11" s="139">
        <v>1529</v>
      </c>
    </row>
    <row r="12" spans="1:7" ht="12">
      <c r="A12" s="135">
        <v>51</v>
      </c>
      <c r="B12" s="136" t="s">
        <v>179</v>
      </c>
      <c r="C12" s="137">
        <v>270</v>
      </c>
      <c r="D12" s="139">
        <v>2904</v>
      </c>
      <c r="E12" s="139">
        <v>25454557</v>
      </c>
      <c r="F12" s="139">
        <v>580937</v>
      </c>
      <c r="G12" s="139">
        <v>18791</v>
      </c>
    </row>
    <row r="13" spans="1:7" ht="12">
      <c r="A13" s="135">
        <v>52</v>
      </c>
      <c r="B13" s="136" t="s">
        <v>180</v>
      </c>
      <c r="C13" s="137">
        <v>230</v>
      </c>
      <c r="D13" s="139">
        <v>2101</v>
      </c>
      <c r="E13" s="139">
        <v>18007373</v>
      </c>
      <c r="F13" s="139">
        <v>879225</v>
      </c>
      <c r="G13" s="139">
        <v>156042</v>
      </c>
    </row>
    <row r="14" spans="1:7" ht="12">
      <c r="A14" s="135">
        <v>53</v>
      </c>
      <c r="B14" s="136" t="s">
        <v>181</v>
      </c>
      <c r="C14" s="137">
        <v>233</v>
      </c>
      <c r="D14" s="139">
        <v>2407</v>
      </c>
      <c r="E14" s="139">
        <v>11982191</v>
      </c>
      <c r="F14" s="139">
        <v>576764</v>
      </c>
      <c r="G14" s="139">
        <v>523254</v>
      </c>
    </row>
    <row r="15" spans="1:7" ht="12">
      <c r="A15" s="135">
        <v>54</v>
      </c>
      <c r="B15" s="136" t="s">
        <v>182</v>
      </c>
      <c r="C15" s="137">
        <v>253</v>
      </c>
      <c r="D15" s="139">
        <v>2746</v>
      </c>
      <c r="E15" s="139">
        <v>12825334</v>
      </c>
      <c r="F15" s="139">
        <v>835353</v>
      </c>
      <c r="G15" s="139">
        <v>44882</v>
      </c>
    </row>
    <row r="16" spans="1:7" s="134" customFormat="1" ht="10.5">
      <c r="A16" s="930" t="s">
        <v>183</v>
      </c>
      <c r="B16" s="931"/>
      <c r="C16" s="132">
        <v>2822</v>
      </c>
      <c r="D16" s="133">
        <v>17133</v>
      </c>
      <c r="E16" s="133">
        <v>30177566</v>
      </c>
      <c r="F16" s="133">
        <v>3500177</v>
      </c>
      <c r="G16" s="133">
        <v>1165269</v>
      </c>
    </row>
    <row r="17" spans="1:7" ht="12">
      <c r="A17" s="135">
        <v>55</v>
      </c>
      <c r="B17" s="136" t="s">
        <v>184</v>
      </c>
      <c r="C17" s="137">
        <v>6</v>
      </c>
      <c r="D17" s="139">
        <v>817</v>
      </c>
      <c r="E17" s="139">
        <v>2916238</v>
      </c>
      <c r="F17" s="139">
        <v>154312</v>
      </c>
      <c r="G17" s="139">
        <v>34356</v>
      </c>
    </row>
    <row r="18" spans="1:7" ht="12">
      <c r="A18" s="135">
        <v>56</v>
      </c>
      <c r="B18" s="136" t="s">
        <v>185</v>
      </c>
      <c r="C18" s="137">
        <v>479</v>
      </c>
      <c r="D18" s="139">
        <v>1709</v>
      </c>
      <c r="E18" s="139">
        <v>2402219</v>
      </c>
      <c r="F18" s="139">
        <v>543118</v>
      </c>
      <c r="G18" s="139">
        <v>14805</v>
      </c>
    </row>
    <row r="19" spans="1:7" ht="12">
      <c r="A19" s="135">
        <v>57</v>
      </c>
      <c r="B19" s="136" t="s">
        <v>186</v>
      </c>
      <c r="C19" s="140">
        <v>866</v>
      </c>
      <c r="D19" s="139">
        <v>6229</v>
      </c>
      <c r="E19" s="139">
        <v>8110706</v>
      </c>
      <c r="F19" s="139">
        <v>423060</v>
      </c>
      <c r="G19" s="139">
        <v>39074</v>
      </c>
    </row>
    <row r="20" spans="1:7" ht="12">
      <c r="A20" s="135">
        <v>58</v>
      </c>
      <c r="B20" s="136" t="s">
        <v>187</v>
      </c>
      <c r="C20" s="137">
        <v>186</v>
      </c>
      <c r="D20" s="139">
        <v>1775</v>
      </c>
      <c r="E20" s="139">
        <v>5079238</v>
      </c>
      <c r="F20" s="139">
        <v>864914</v>
      </c>
      <c r="G20" s="139">
        <v>826711</v>
      </c>
    </row>
    <row r="21" spans="1:7" ht="12">
      <c r="A21" s="135">
        <v>59</v>
      </c>
      <c r="B21" s="141" t="s">
        <v>188</v>
      </c>
      <c r="C21" s="137">
        <v>257</v>
      </c>
      <c r="D21" s="139">
        <v>1277</v>
      </c>
      <c r="E21" s="139">
        <v>2856522</v>
      </c>
      <c r="F21" s="139">
        <v>364770</v>
      </c>
      <c r="G21" s="139">
        <v>97334</v>
      </c>
    </row>
    <row r="22" spans="1:7" ht="12">
      <c r="A22" s="142">
        <v>60</v>
      </c>
      <c r="B22" s="143" t="s">
        <v>189</v>
      </c>
      <c r="C22" s="144">
        <v>1028</v>
      </c>
      <c r="D22" s="145">
        <v>5326</v>
      </c>
      <c r="E22" s="145">
        <v>8812643</v>
      </c>
      <c r="F22" s="145">
        <v>1150003</v>
      </c>
      <c r="G22" s="145">
        <v>152989</v>
      </c>
    </row>
    <row r="23" spans="1:7" s="131" customFormat="1" ht="11.25">
      <c r="A23" s="931" t="s">
        <v>190</v>
      </c>
      <c r="B23" s="931"/>
      <c r="C23" s="146"/>
      <c r="D23" s="147"/>
      <c r="E23" s="147"/>
      <c r="F23" s="147"/>
      <c r="G23" s="147"/>
    </row>
    <row r="24" spans="1:7" s="134" customFormat="1" ht="10.5">
      <c r="A24" s="930" t="s">
        <v>191</v>
      </c>
      <c r="B24" s="931"/>
      <c r="C24" s="148">
        <v>461</v>
      </c>
      <c r="D24" s="133">
        <v>2504</v>
      </c>
      <c r="E24" s="133">
        <v>7837082</v>
      </c>
      <c r="F24" s="133">
        <v>648862</v>
      </c>
      <c r="G24" s="133">
        <v>192844</v>
      </c>
    </row>
    <row r="25" spans="1:8" s="134" customFormat="1" ht="10.5">
      <c r="A25" s="930" t="s">
        <v>192</v>
      </c>
      <c r="B25" s="931"/>
      <c r="C25" s="148">
        <v>61</v>
      </c>
      <c r="D25" s="149">
        <v>483</v>
      </c>
      <c r="E25" s="150">
        <v>3168233</v>
      </c>
      <c r="F25" s="150">
        <v>131429</v>
      </c>
      <c r="G25" s="150">
        <v>93735</v>
      </c>
      <c r="H25" s="151"/>
    </row>
    <row r="26" spans="1:7" ht="12">
      <c r="A26" s="135">
        <v>49</v>
      </c>
      <c r="B26" s="136" t="s">
        <v>193</v>
      </c>
      <c r="C26" s="137">
        <v>1</v>
      </c>
      <c r="D26" s="138">
        <v>7</v>
      </c>
      <c r="E26" s="138" t="s">
        <v>194</v>
      </c>
      <c r="F26" s="138" t="s">
        <v>194</v>
      </c>
      <c r="G26" s="138" t="s">
        <v>194</v>
      </c>
    </row>
    <row r="27" spans="1:7" ht="12">
      <c r="A27" s="135">
        <v>50</v>
      </c>
      <c r="B27" s="136" t="s">
        <v>195</v>
      </c>
      <c r="C27" s="137" t="s">
        <v>25</v>
      </c>
      <c r="D27" s="138" t="s">
        <v>25</v>
      </c>
      <c r="E27" s="138" t="s">
        <v>25</v>
      </c>
      <c r="F27" s="138" t="s">
        <v>25</v>
      </c>
      <c r="G27" s="138" t="s">
        <v>25</v>
      </c>
    </row>
    <row r="28" spans="1:7" ht="12">
      <c r="A28" s="135">
        <v>51</v>
      </c>
      <c r="B28" s="136" t="s">
        <v>196</v>
      </c>
      <c r="C28" s="137">
        <v>10</v>
      </c>
      <c r="D28" s="138">
        <v>79</v>
      </c>
      <c r="E28" s="139">
        <v>1066709</v>
      </c>
      <c r="F28" s="139">
        <v>48980</v>
      </c>
      <c r="G28" s="138">
        <v>84</v>
      </c>
    </row>
    <row r="29" spans="1:7" ht="12">
      <c r="A29" s="135">
        <v>52</v>
      </c>
      <c r="B29" s="136" t="s">
        <v>197</v>
      </c>
      <c r="C29" s="137">
        <v>8</v>
      </c>
      <c r="D29" s="138">
        <v>65</v>
      </c>
      <c r="E29" s="139" t="s">
        <v>194</v>
      </c>
      <c r="F29" s="139" t="s">
        <v>194</v>
      </c>
      <c r="G29" s="139" t="s">
        <v>194</v>
      </c>
    </row>
    <row r="30" spans="1:7" ht="12">
      <c r="A30" s="135">
        <v>53</v>
      </c>
      <c r="B30" s="136" t="s">
        <v>198</v>
      </c>
      <c r="C30" s="137">
        <v>17</v>
      </c>
      <c r="D30" s="138">
        <v>166</v>
      </c>
      <c r="E30" s="139">
        <v>874373</v>
      </c>
      <c r="F30" s="139">
        <v>22172</v>
      </c>
      <c r="G30" s="139">
        <v>92392</v>
      </c>
    </row>
    <row r="31" spans="1:7" ht="12">
      <c r="A31" s="135">
        <v>54</v>
      </c>
      <c r="B31" s="136" t="s">
        <v>199</v>
      </c>
      <c r="C31" s="137">
        <v>25</v>
      </c>
      <c r="D31" s="138">
        <v>166</v>
      </c>
      <c r="E31" s="139">
        <v>452285</v>
      </c>
      <c r="F31" s="139">
        <v>46382</v>
      </c>
      <c r="G31" s="138">
        <v>678</v>
      </c>
    </row>
    <row r="32" spans="1:8" s="134" customFormat="1" ht="10.5">
      <c r="A32" s="930" t="s">
        <v>200</v>
      </c>
      <c r="B32" s="931"/>
      <c r="C32" s="148">
        <v>400</v>
      </c>
      <c r="D32" s="150">
        <v>2021</v>
      </c>
      <c r="E32" s="150">
        <v>4668849</v>
      </c>
      <c r="F32" s="150">
        <v>517433</v>
      </c>
      <c r="G32" s="150">
        <v>99109</v>
      </c>
      <c r="H32" s="151"/>
    </row>
    <row r="33" spans="1:7" ht="12">
      <c r="A33" s="135">
        <v>55</v>
      </c>
      <c r="B33" s="136" t="s">
        <v>201</v>
      </c>
      <c r="C33" s="137">
        <v>1</v>
      </c>
      <c r="D33" s="138">
        <v>306</v>
      </c>
      <c r="E33" s="138" t="s">
        <v>194</v>
      </c>
      <c r="F33" s="138" t="s">
        <v>194</v>
      </c>
      <c r="G33" s="138" t="s">
        <v>194</v>
      </c>
    </row>
    <row r="34" spans="1:7" ht="12">
      <c r="A34" s="135">
        <v>56</v>
      </c>
      <c r="B34" s="136" t="s">
        <v>202</v>
      </c>
      <c r="C34" s="137">
        <v>143</v>
      </c>
      <c r="D34" s="138">
        <v>485</v>
      </c>
      <c r="E34" s="139">
        <v>666034</v>
      </c>
      <c r="F34" s="139">
        <v>116183</v>
      </c>
      <c r="G34" s="139">
        <v>10185</v>
      </c>
    </row>
    <row r="35" spans="1:7" ht="12">
      <c r="A35" s="135">
        <v>57</v>
      </c>
      <c r="B35" s="136" t="s">
        <v>203</v>
      </c>
      <c r="C35" s="137">
        <v>98</v>
      </c>
      <c r="D35" s="138">
        <v>518</v>
      </c>
      <c r="E35" s="139">
        <v>428510</v>
      </c>
      <c r="F35" s="139">
        <v>31546</v>
      </c>
      <c r="G35" s="139">
        <v>251</v>
      </c>
    </row>
    <row r="36" spans="1:7" ht="12">
      <c r="A36" s="135">
        <v>58</v>
      </c>
      <c r="B36" s="136" t="s">
        <v>204</v>
      </c>
      <c r="C36" s="137">
        <v>7</v>
      </c>
      <c r="D36" s="138">
        <v>12</v>
      </c>
      <c r="E36" s="138" t="s">
        <v>194</v>
      </c>
      <c r="F36" s="138" t="s">
        <v>194</v>
      </c>
      <c r="G36" s="138" t="s">
        <v>194</v>
      </c>
    </row>
    <row r="37" spans="1:7" ht="12">
      <c r="A37" s="135">
        <v>59</v>
      </c>
      <c r="B37" s="141" t="s">
        <v>205</v>
      </c>
      <c r="C37" s="137">
        <v>18</v>
      </c>
      <c r="D37" s="138">
        <v>75</v>
      </c>
      <c r="E37" s="139">
        <v>146815</v>
      </c>
      <c r="F37" s="139">
        <v>12428</v>
      </c>
      <c r="G37" s="139">
        <v>952</v>
      </c>
    </row>
    <row r="38" spans="1:7" ht="12">
      <c r="A38" s="142">
        <v>60</v>
      </c>
      <c r="B38" s="143" t="s">
        <v>206</v>
      </c>
      <c r="C38" s="152">
        <v>133</v>
      </c>
      <c r="D38" s="153">
        <v>625</v>
      </c>
      <c r="E38" s="145">
        <v>1263787</v>
      </c>
      <c r="F38" s="145">
        <v>267082</v>
      </c>
      <c r="G38" s="145">
        <v>75065</v>
      </c>
    </row>
    <row r="39" spans="1:7" s="156" customFormat="1" ht="11.25">
      <c r="A39" s="931" t="s">
        <v>207</v>
      </c>
      <c r="B39" s="931"/>
      <c r="C39" s="154"/>
      <c r="D39" s="155"/>
      <c r="E39" s="155"/>
      <c r="F39" s="155"/>
      <c r="G39" s="155"/>
    </row>
    <row r="40" spans="1:7" s="134" customFormat="1" ht="10.5">
      <c r="A40" s="930" t="s">
        <v>191</v>
      </c>
      <c r="B40" s="931"/>
      <c r="C40" s="148">
        <v>180</v>
      </c>
      <c r="D40" s="133">
        <v>1884</v>
      </c>
      <c r="E40" s="133">
        <v>6682959</v>
      </c>
      <c r="F40" s="133">
        <v>679085</v>
      </c>
      <c r="G40" s="133">
        <v>327878</v>
      </c>
    </row>
    <row r="41" spans="1:7" s="134" customFormat="1" ht="10.5">
      <c r="A41" s="930" t="s">
        <v>192</v>
      </c>
      <c r="B41" s="931"/>
      <c r="C41" s="148">
        <v>65</v>
      </c>
      <c r="D41" s="157">
        <v>671</v>
      </c>
      <c r="E41" s="133">
        <v>4706384</v>
      </c>
      <c r="F41" s="133">
        <v>208791</v>
      </c>
      <c r="G41" s="133">
        <v>134775</v>
      </c>
    </row>
    <row r="42" spans="1:7" ht="12">
      <c r="A42" s="135">
        <v>49</v>
      </c>
      <c r="B42" s="136" t="s">
        <v>193</v>
      </c>
      <c r="C42" s="137" t="s">
        <v>25</v>
      </c>
      <c r="D42" s="138" t="s">
        <v>25</v>
      </c>
      <c r="E42" s="138" t="s">
        <v>25</v>
      </c>
      <c r="F42" s="138" t="s">
        <v>25</v>
      </c>
      <c r="G42" s="138" t="s">
        <v>25</v>
      </c>
    </row>
    <row r="43" spans="1:7" ht="12">
      <c r="A43" s="135">
        <v>50</v>
      </c>
      <c r="B43" s="136" t="s">
        <v>195</v>
      </c>
      <c r="C43" s="137" t="s">
        <v>25</v>
      </c>
      <c r="D43" s="158" t="s">
        <v>25</v>
      </c>
      <c r="E43" s="158" t="s">
        <v>25</v>
      </c>
      <c r="F43" s="158" t="s">
        <v>25</v>
      </c>
      <c r="G43" s="138" t="s">
        <v>25</v>
      </c>
    </row>
    <row r="44" spans="1:7" ht="12">
      <c r="A44" s="135">
        <v>51</v>
      </c>
      <c r="B44" s="136" t="s">
        <v>196</v>
      </c>
      <c r="C44" s="137">
        <v>15</v>
      </c>
      <c r="D44" s="138">
        <v>111</v>
      </c>
      <c r="E44" s="139">
        <v>1080379</v>
      </c>
      <c r="F44" s="139">
        <v>14893</v>
      </c>
      <c r="G44" s="139">
        <v>10419</v>
      </c>
    </row>
    <row r="45" spans="1:7" ht="12">
      <c r="A45" s="135">
        <v>52</v>
      </c>
      <c r="B45" s="136" t="s">
        <v>197</v>
      </c>
      <c r="C45" s="137">
        <v>15</v>
      </c>
      <c r="D45" s="138">
        <v>249</v>
      </c>
      <c r="E45" s="139">
        <v>2238436</v>
      </c>
      <c r="F45" s="139">
        <v>141856</v>
      </c>
      <c r="G45" s="139">
        <v>81848</v>
      </c>
    </row>
    <row r="46" spans="1:7" ht="12">
      <c r="A46" s="135">
        <v>53</v>
      </c>
      <c r="B46" s="136" t="s">
        <v>198</v>
      </c>
      <c r="C46" s="137">
        <v>22</v>
      </c>
      <c r="D46" s="138">
        <v>232</v>
      </c>
      <c r="E46" s="139">
        <v>1129048</v>
      </c>
      <c r="F46" s="139">
        <v>43772</v>
      </c>
      <c r="G46" s="139">
        <v>42508</v>
      </c>
    </row>
    <row r="47" spans="1:7" ht="12">
      <c r="A47" s="135">
        <v>54</v>
      </c>
      <c r="B47" s="136" t="s">
        <v>199</v>
      </c>
      <c r="C47" s="137">
        <v>13</v>
      </c>
      <c r="D47" s="138">
        <v>79</v>
      </c>
      <c r="E47" s="139">
        <v>258521</v>
      </c>
      <c r="F47" s="139">
        <v>8270</v>
      </c>
      <c r="G47" s="139" t="s">
        <v>25</v>
      </c>
    </row>
    <row r="48" spans="1:7" s="134" customFormat="1" ht="10.5">
      <c r="A48" s="930" t="s">
        <v>200</v>
      </c>
      <c r="B48" s="931"/>
      <c r="C48" s="148">
        <v>115</v>
      </c>
      <c r="D48" s="133">
        <v>1213</v>
      </c>
      <c r="E48" s="133">
        <v>1976575</v>
      </c>
      <c r="F48" s="133">
        <v>470294</v>
      </c>
      <c r="G48" s="133">
        <v>193103</v>
      </c>
    </row>
    <row r="49" spans="1:7" ht="12">
      <c r="A49" s="135">
        <v>55</v>
      </c>
      <c r="B49" s="136" t="s">
        <v>201</v>
      </c>
      <c r="C49" s="137">
        <v>1</v>
      </c>
      <c r="D49" s="138">
        <v>228</v>
      </c>
      <c r="E49" s="138" t="s">
        <v>194</v>
      </c>
      <c r="F49" s="138" t="s">
        <v>194</v>
      </c>
      <c r="G49" s="138" t="s">
        <v>194</v>
      </c>
    </row>
    <row r="50" spans="1:7" ht="12">
      <c r="A50" s="135">
        <v>56</v>
      </c>
      <c r="B50" s="136" t="s">
        <v>202</v>
      </c>
      <c r="C50" s="137">
        <v>7</v>
      </c>
      <c r="D50" s="138">
        <v>44</v>
      </c>
      <c r="E50" s="138" t="s">
        <v>194</v>
      </c>
      <c r="F50" s="138" t="s">
        <v>194</v>
      </c>
      <c r="G50" s="138" t="s">
        <v>194</v>
      </c>
    </row>
    <row r="51" spans="1:7" ht="12">
      <c r="A51" s="135">
        <v>57</v>
      </c>
      <c r="B51" s="136" t="s">
        <v>203</v>
      </c>
      <c r="C51" s="137">
        <v>40</v>
      </c>
      <c r="D51" s="138">
        <v>291</v>
      </c>
      <c r="E51" s="139">
        <v>310202</v>
      </c>
      <c r="F51" s="139">
        <v>10737</v>
      </c>
      <c r="G51" s="139">
        <v>674</v>
      </c>
    </row>
    <row r="52" spans="1:7" ht="12">
      <c r="A52" s="135">
        <v>58</v>
      </c>
      <c r="B52" s="136" t="s">
        <v>204</v>
      </c>
      <c r="C52" s="137">
        <v>14</v>
      </c>
      <c r="D52" s="138">
        <v>301</v>
      </c>
      <c r="E52" s="139">
        <v>790412</v>
      </c>
      <c r="F52" s="139">
        <v>373592</v>
      </c>
      <c r="G52" s="139">
        <v>155475</v>
      </c>
    </row>
    <row r="53" spans="1:7" ht="12">
      <c r="A53" s="159">
        <v>59</v>
      </c>
      <c r="B53" s="141" t="s">
        <v>205</v>
      </c>
      <c r="C53" s="137">
        <v>14</v>
      </c>
      <c r="D53" s="158">
        <v>50</v>
      </c>
      <c r="E53" s="160">
        <v>91825</v>
      </c>
      <c r="F53" s="139">
        <v>18280</v>
      </c>
      <c r="G53" s="139">
        <v>2417</v>
      </c>
    </row>
    <row r="54" spans="1:7" ht="12">
      <c r="A54" s="142">
        <v>60</v>
      </c>
      <c r="B54" s="143" t="s">
        <v>206</v>
      </c>
      <c r="C54" s="152">
        <v>39</v>
      </c>
      <c r="D54" s="153">
        <v>299</v>
      </c>
      <c r="E54" s="145">
        <v>436742</v>
      </c>
      <c r="F54" s="145">
        <v>37239</v>
      </c>
      <c r="G54" s="145">
        <v>9272</v>
      </c>
    </row>
    <row r="55" spans="1:7" s="163" customFormat="1" ht="12" customHeight="1">
      <c r="A55" s="931" t="s">
        <v>208</v>
      </c>
      <c r="B55" s="931"/>
      <c r="C55" s="161"/>
      <c r="D55" s="162"/>
      <c r="E55" s="162"/>
      <c r="F55" s="162"/>
      <c r="G55" s="162"/>
    </row>
    <row r="56" spans="1:7" s="87" customFormat="1" ht="10.5">
      <c r="A56" s="930" t="s">
        <v>191</v>
      </c>
      <c r="B56" s="931"/>
      <c r="C56" s="132">
        <v>181</v>
      </c>
      <c r="D56" s="133">
        <v>1045</v>
      </c>
      <c r="E56" s="133">
        <v>3272440</v>
      </c>
      <c r="F56" s="133">
        <v>120142</v>
      </c>
      <c r="G56" s="133">
        <v>44102</v>
      </c>
    </row>
    <row r="57" spans="1:7" s="87" customFormat="1" ht="10.5">
      <c r="A57" s="930" t="s">
        <v>192</v>
      </c>
      <c r="B57" s="931"/>
      <c r="C57" s="132">
        <v>33</v>
      </c>
      <c r="D57" s="133">
        <v>308</v>
      </c>
      <c r="E57" s="133">
        <v>2279477</v>
      </c>
      <c r="F57" s="133">
        <v>32225</v>
      </c>
      <c r="G57" s="133">
        <v>3713</v>
      </c>
    </row>
    <row r="58" spans="1:7" s="76" customFormat="1" ht="11.25">
      <c r="A58" s="135">
        <v>49</v>
      </c>
      <c r="B58" s="136" t="s">
        <v>193</v>
      </c>
      <c r="C58" s="137" t="s">
        <v>25</v>
      </c>
      <c r="D58" s="138" t="s">
        <v>25</v>
      </c>
      <c r="E58" s="138" t="s">
        <v>25</v>
      </c>
      <c r="F58" s="138" t="s">
        <v>25</v>
      </c>
      <c r="G58" s="138" t="s">
        <v>25</v>
      </c>
    </row>
    <row r="59" spans="1:7" s="76" customFormat="1" ht="11.25">
      <c r="A59" s="135">
        <v>50</v>
      </c>
      <c r="B59" s="136" t="s">
        <v>195</v>
      </c>
      <c r="C59" s="137">
        <v>1</v>
      </c>
      <c r="D59" s="138">
        <v>6</v>
      </c>
      <c r="E59" s="139" t="s">
        <v>194</v>
      </c>
      <c r="F59" s="139" t="s">
        <v>194</v>
      </c>
      <c r="G59" s="138" t="s">
        <v>194</v>
      </c>
    </row>
    <row r="60" spans="1:7" s="76" customFormat="1" ht="11.25">
      <c r="A60" s="135">
        <v>51</v>
      </c>
      <c r="B60" s="136" t="s">
        <v>196</v>
      </c>
      <c r="C60" s="137">
        <v>12</v>
      </c>
      <c r="D60" s="138">
        <v>70</v>
      </c>
      <c r="E60" s="139">
        <v>105824</v>
      </c>
      <c r="F60" s="139">
        <v>5380</v>
      </c>
      <c r="G60" s="138">
        <v>521</v>
      </c>
    </row>
    <row r="61" spans="1:7" s="76" customFormat="1" ht="11.25">
      <c r="A61" s="135">
        <v>52</v>
      </c>
      <c r="B61" s="136" t="s">
        <v>197</v>
      </c>
      <c r="C61" s="137">
        <v>7</v>
      </c>
      <c r="D61" s="138">
        <v>72</v>
      </c>
      <c r="E61" s="139">
        <v>1864548</v>
      </c>
      <c r="F61" s="139">
        <v>9098</v>
      </c>
      <c r="G61" s="139">
        <v>1036</v>
      </c>
    </row>
    <row r="62" spans="1:7" s="76" customFormat="1" ht="11.25">
      <c r="A62" s="135">
        <v>53</v>
      </c>
      <c r="B62" s="136" t="s">
        <v>198</v>
      </c>
      <c r="C62" s="137">
        <v>5</v>
      </c>
      <c r="D62" s="138">
        <v>57</v>
      </c>
      <c r="E62" s="139" t="s">
        <v>194</v>
      </c>
      <c r="F62" s="139" t="s">
        <v>194</v>
      </c>
      <c r="G62" s="139" t="s">
        <v>194</v>
      </c>
    </row>
    <row r="63" spans="1:7" s="76" customFormat="1" ht="11.25">
      <c r="A63" s="135">
        <v>54</v>
      </c>
      <c r="B63" s="136" t="s">
        <v>199</v>
      </c>
      <c r="C63" s="137">
        <v>8</v>
      </c>
      <c r="D63" s="138">
        <v>103</v>
      </c>
      <c r="E63" s="139">
        <v>161602</v>
      </c>
      <c r="F63" s="139">
        <v>9262</v>
      </c>
      <c r="G63" s="139" t="s">
        <v>25</v>
      </c>
    </row>
    <row r="64" spans="1:7" s="87" customFormat="1" ht="10.5">
      <c r="A64" s="930" t="s">
        <v>200</v>
      </c>
      <c r="B64" s="931"/>
      <c r="C64" s="132">
        <v>148</v>
      </c>
      <c r="D64" s="133">
        <v>737</v>
      </c>
      <c r="E64" s="133">
        <v>992963</v>
      </c>
      <c r="F64" s="133">
        <v>87917</v>
      </c>
      <c r="G64" s="133">
        <v>40389</v>
      </c>
    </row>
    <row r="65" spans="1:7" s="76" customFormat="1" ht="11.25">
      <c r="A65" s="135">
        <v>55</v>
      </c>
      <c r="B65" s="136" t="s">
        <v>201</v>
      </c>
      <c r="C65" s="137" t="s">
        <v>25</v>
      </c>
      <c r="D65" s="138" t="s">
        <v>25</v>
      </c>
      <c r="E65" s="138" t="s">
        <v>25</v>
      </c>
      <c r="F65" s="138" t="s">
        <v>25</v>
      </c>
      <c r="G65" s="138" t="s">
        <v>25</v>
      </c>
    </row>
    <row r="66" spans="1:7" s="76" customFormat="1" ht="11.25">
      <c r="A66" s="159">
        <v>56</v>
      </c>
      <c r="B66" s="141" t="s">
        <v>202</v>
      </c>
      <c r="C66" s="137">
        <v>18</v>
      </c>
      <c r="D66" s="158">
        <v>49</v>
      </c>
      <c r="E66" s="160">
        <v>56170</v>
      </c>
      <c r="F66" s="160">
        <v>12772</v>
      </c>
      <c r="G66" s="160">
        <v>173</v>
      </c>
    </row>
    <row r="67" spans="1:7" s="76" customFormat="1" ht="11.25">
      <c r="A67" s="159">
        <v>57</v>
      </c>
      <c r="B67" s="141" t="s">
        <v>203</v>
      </c>
      <c r="C67" s="137">
        <v>40</v>
      </c>
      <c r="D67" s="158">
        <v>312</v>
      </c>
      <c r="E67" s="160">
        <v>320137</v>
      </c>
      <c r="F67" s="160">
        <v>12637</v>
      </c>
      <c r="G67" s="160">
        <v>2124</v>
      </c>
    </row>
    <row r="68" spans="1:7" s="76" customFormat="1" ht="11.25">
      <c r="A68" s="159">
        <v>58</v>
      </c>
      <c r="B68" s="141" t="s">
        <v>204</v>
      </c>
      <c r="C68" s="137">
        <v>12</v>
      </c>
      <c r="D68" s="158">
        <v>95</v>
      </c>
      <c r="E68" s="160">
        <v>271782</v>
      </c>
      <c r="F68" s="160">
        <v>33893</v>
      </c>
      <c r="G68" s="160">
        <v>36708</v>
      </c>
    </row>
    <row r="69" spans="1:7" s="76" customFormat="1" ht="11.25">
      <c r="A69" s="159">
        <v>59</v>
      </c>
      <c r="B69" s="141" t="s">
        <v>205</v>
      </c>
      <c r="C69" s="137">
        <v>20</v>
      </c>
      <c r="D69" s="158">
        <v>58</v>
      </c>
      <c r="E69" s="160">
        <v>75193</v>
      </c>
      <c r="F69" s="160">
        <v>4824</v>
      </c>
      <c r="G69" s="160">
        <v>550</v>
      </c>
    </row>
    <row r="70" spans="1:7" s="76" customFormat="1" ht="11.25">
      <c r="A70" s="142">
        <v>60</v>
      </c>
      <c r="B70" s="143" t="s">
        <v>206</v>
      </c>
      <c r="C70" s="152">
        <v>58</v>
      </c>
      <c r="D70" s="153">
        <v>223</v>
      </c>
      <c r="E70" s="145">
        <v>269681</v>
      </c>
      <c r="F70" s="145">
        <v>23791</v>
      </c>
      <c r="G70" s="145">
        <v>834</v>
      </c>
    </row>
    <row r="71" spans="1:7" s="87" customFormat="1" ht="10.5">
      <c r="A71" s="931" t="s">
        <v>209</v>
      </c>
      <c r="B71" s="931"/>
      <c r="C71" s="148"/>
      <c r="D71" s="149"/>
      <c r="E71" s="149"/>
      <c r="F71" s="149"/>
      <c r="G71" s="149"/>
    </row>
    <row r="72" spans="1:7" s="87" customFormat="1" ht="10.5">
      <c r="A72" s="930" t="s">
        <v>191</v>
      </c>
      <c r="B72" s="931"/>
      <c r="C72" s="132">
        <v>67</v>
      </c>
      <c r="D72" s="133">
        <v>253</v>
      </c>
      <c r="E72" s="133">
        <v>463990</v>
      </c>
      <c r="F72" s="133">
        <v>48854</v>
      </c>
      <c r="G72" s="133">
        <v>1727</v>
      </c>
    </row>
    <row r="73" spans="1:7" s="87" customFormat="1" ht="10.5">
      <c r="A73" s="930" t="s">
        <v>192</v>
      </c>
      <c r="B73" s="931"/>
      <c r="C73" s="132">
        <v>12</v>
      </c>
      <c r="D73" s="133">
        <v>103</v>
      </c>
      <c r="E73" s="133">
        <v>310611</v>
      </c>
      <c r="F73" s="133">
        <v>23909</v>
      </c>
      <c r="G73" s="157">
        <v>1</v>
      </c>
    </row>
    <row r="74" spans="1:7" s="76" customFormat="1" ht="11.25">
      <c r="A74" s="135">
        <v>49</v>
      </c>
      <c r="B74" s="136" t="s">
        <v>193</v>
      </c>
      <c r="C74" s="137" t="s">
        <v>25</v>
      </c>
      <c r="D74" s="138" t="s">
        <v>25</v>
      </c>
      <c r="E74" s="138" t="s">
        <v>25</v>
      </c>
      <c r="F74" s="138" t="s">
        <v>25</v>
      </c>
      <c r="G74" s="138" t="s">
        <v>25</v>
      </c>
    </row>
    <row r="75" spans="1:7" s="76" customFormat="1" ht="11.25">
      <c r="A75" s="135">
        <v>50</v>
      </c>
      <c r="B75" s="136" t="s">
        <v>195</v>
      </c>
      <c r="C75" s="137">
        <v>1</v>
      </c>
      <c r="D75" s="138">
        <v>6</v>
      </c>
      <c r="E75" s="138" t="s">
        <v>194</v>
      </c>
      <c r="F75" s="138" t="s">
        <v>194</v>
      </c>
      <c r="G75" s="138" t="s">
        <v>194</v>
      </c>
    </row>
    <row r="76" spans="1:7" s="76" customFormat="1" ht="11.25">
      <c r="A76" s="135">
        <v>51</v>
      </c>
      <c r="B76" s="136" t="s">
        <v>196</v>
      </c>
      <c r="C76" s="137">
        <v>4</v>
      </c>
      <c r="D76" s="138">
        <v>24</v>
      </c>
      <c r="E76" s="138" t="s">
        <v>194</v>
      </c>
      <c r="F76" s="138" t="s">
        <v>194</v>
      </c>
      <c r="G76" s="138" t="s">
        <v>194</v>
      </c>
    </row>
    <row r="77" spans="1:7" s="76" customFormat="1" ht="11.25">
      <c r="A77" s="135">
        <v>52</v>
      </c>
      <c r="B77" s="136" t="s">
        <v>197</v>
      </c>
      <c r="C77" s="137" t="s">
        <v>25</v>
      </c>
      <c r="D77" s="158" t="s">
        <v>25</v>
      </c>
      <c r="E77" s="158" t="s">
        <v>25</v>
      </c>
      <c r="F77" s="158" t="s">
        <v>25</v>
      </c>
      <c r="G77" s="138" t="s">
        <v>25</v>
      </c>
    </row>
    <row r="78" spans="1:7" s="76" customFormat="1" ht="11.25">
      <c r="A78" s="135">
        <v>53</v>
      </c>
      <c r="B78" s="136" t="s">
        <v>198</v>
      </c>
      <c r="C78" s="137" t="s">
        <v>25</v>
      </c>
      <c r="D78" s="138" t="s">
        <v>25</v>
      </c>
      <c r="E78" s="139" t="s">
        <v>25</v>
      </c>
      <c r="F78" s="139" t="s">
        <v>25</v>
      </c>
      <c r="G78" s="138" t="s">
        <v>25</v>
      </c>
    </row>
    <row r="79" spans="1:7" s="76" customFormat="1" ht="11.25">
      <c r="A79" s="135">
        <v>54</v>
      </c>
      <c r="B79" s="136" t="s">
        <v>199</v>
      </c>
      <c r="C79" s="137">
        <v>7</v>
      </c>
      <c r="D79" s="138">
        <v>73</v>
      </c>
      <c r="E79" s="139">
        <v>192405</v>
      </c>
      <c r="F79" s="139">
        <v>18771</v>
      </c>
      <c r="G79" s="138">
        <v>1</v>
      </c>
    </row>
    <row r="80" spans="1:7" s="87" customFormat="1" ht="10.5">
      <c r="A80" s="930" t="s">
        <v>200</v>
      </c>
      <c r="B80" s="931"/>
      <c r="C80" s="132">
        <v>55</v>
      </c>
      <c r="D80" s="133">
        <v>150</v>
      </c>
      <c r="E80" s="133">
        <v>153379</v>
      </c>
      <c r="F80" s="133">
        <v>24945</v>
      </c>
      <c r="G80" s="133">
        <v>1726</v>
      </c>
    </row>
    <row r="81" spans="1:7" s="76" customFormat="1" ht="11.25">
      <c r="A81" s="135">
        <v>55</v>
      </c>
      <c r="B81" s="136" t="s">
        <v>201</v>
      </c>
      <c r="C81" s="137" t="s">
        <v>25</v>
      </c>
      <c r="D81" s="138" t="s">
        <v>25</v>
      </c>
      <c r="E81" s="138" t="s">
        <v>25</v>
      </c>
      <c r="F81" s="138" t="s">
        <v>25</v>
      </c>
      <c r="G81" s="138" t="s">
        <v>25</v>
      </c>
    </row>
    <row r="82" spans="1:7" s="76" customFormat="1" ht="11.25">
      <c r="A82" s="135">
        <v>56</v>
      </c>
      <c r="B82" s="136" t="s">
        <v>202</v>
      </c>
      <c r="C82" s="137">
        <v>9</v>
      </c>
      <c r="D82" s="138">
        <v>14</v>
      </c>
      <c r="E82" s="139">
        <v>16063</v>
      </c>
      <c r="F82" s="139">
        <v>5014</v>
      </c>
      <c r="G82" s="138" t="s">
        <v>25</v>
      </c>
    </row>
    <row r="83" spans="1:7" s="76" customFormat="1" ht="11.25">
      <c r="A83" s="135">
        <v>57</v>
      </c>
      <c r="B83" s="136" t="s">
        <v>203</v>
      </c>
      <c r="C83" s="137">
        <v>21</v>
      </c>
      <c r="D83" s="138">
        <v>70</v>
      </c>
      <c r="E83" s="139">
        <v>70398</v>
      </c>
      <c r="F83" s="139">
        <v>3759</v>
      </c>
      <c r="G83" s="138" t="s">
        <v>25</v>
      </c>
    </row>
    <row r="84" spans="1:7" s="76" customFormat="1" ht="11.25">
      <c r="A84" s="135">
        <v>58</v>
      </c>
      <c r="B84" s="136" t="s">
        <v>204</v>
      </c>
      <c r="C84" s="137">
        <v>1</v>
      </c>
      <c r="D84" s="138">
        <v>1</v>
      </c>
      <c r="E84" s="138" t="s">
        <v>194</v>
      </c>
      <c r="F84" s="138" t="s">
        <v>194</v>
      </c>
      <c r="G84" s="138" t="s">
        <v>194</v>
      </c>
    </row>
    <row r="85" spans="1:7" s="76" customFormat="1" ht="11.25">
      <c r="A85" s="135">
        <v>59</v>
      </c>
      <c r="B85" s="141" t="s">
        <v>205</v>
      </c>
      <c r="C85" s="137">
        <v>3</v>
      </c>
      <c r="D85" s="138">
        <v>5</v>
      </c>
      <c r="E85" s="139" t="s">
        <v>194</v>
      </c>
      <c r="F85" s="139" t="s">
        <v>194</v>
      </c>
      <c r="G85" s="139" t="s">
        <v>194</v>
      </c>
    </row>
    <row r="86" spans="1:7" s="76" customFormat="1" ht="11.25">
      <c r="A86" s="142">
        <v>60</v>
      </c>
      <c r="B86" s="143" t="s">
        <v>206</v>
      </c>
      <c r="C86" s="152">
        <v>21</v>
      </c>
      <c r="D86" s="153">
        <v>60</v>
      </c>
      <c r="E86" s="145">
        <v>64281</v>
      </c>
      <c r="F86" s="145">
        <v>15845</v>
      </c>
      <c r="G86" s="145">
        <v>1506</v>
      </c>
    </row>
    <row r="87" spans="1:7" s="87" customFormat="1" ht="10.5">
      <c r="A87" s="931" t="s">
        <v>210</v>
      </c>
      <c r="B87" s="931"/>
      <c r="C87" s="148"/>
      <c r="D87" s="149"/>
      <c r="E87" s="149"/>
      <c r="F87" s="149"/>
      <c r="G87" s="149"/>
    </row>
    <row r="88" spans="1:7" s="87" customFormat="1" ht="10.5">
      <c r="A88" s="930" t="s">
        <v>191</v>
      </c>
      <c r="B88" s="931"/>
      <c r="C88" s="132">
        <v>279</v>
      </c>
      <c r="D88" s="133">
        <v>1093</v>
      </c>
      <c r="E88" s="133">
        <v>2500765</v>
      </c>
      <c r="F88" s="133">
        <v>333847</v>
      </c>
      <c r="G88" s="133">
        <v>31989</v>
      </c>
    </row>
    <row r="89" spans="1:7" s="87" customFormat="1" ht="10.5">
      <c r="A89" s="930" t="s">
        <v>192</v>
      </c>
      <c r="B89" s="931"/>
      <c r="C89" s="132">
        <v>54</v>
      </c>
      <c r="D89" s="133">
        <v>227</v>
      </c>
      <c r="E89" s="133">
        <v>1416535</v>
      </c>
      <c r="F89" s="133">
        <v>66668</v>
      </c>
      <c r="G89" s="133">
        <v>29883</v>
      </c>
    </row>
    <row r="90" spans="1:7" s="76" customFormat="1" ht="11.25">
      <c r="A90" s="135">
        <v>49</v>
      </c>
      <c r="B90" s="136" t="s">
        <v>193</v>
      </c>
      <c r="C90" s="137" t="s">
        <v>25</v>
      </c>
      <c r="D90" s="138" t="s">
        <v>25</v>
      </c>
      <c r="E90" s="138" t="s">
        <v>25</v>
      </c>
      <c r="F90" s="138" t="s">
        <v>25</v>
      </c>
      <c r="G90" s="138" t="s">
        <v>25</v>
      </c>
    </row>
    <row r="91" spans="1:7" s="76" customFormat="1" ht="11.25">
      <c r="A91" s="135">
        <v>50</v>
      </c>
      <c r="B91" s="136" t="s">
        <v>195</v>
      </c>
      <c r="C91" s="137">
        <v>23</v>
      </c>
      <c r="D91" s="138">
        <v>87</v>
      </c>
      <c r="E91" s="139">
        <v>164474</v>
      </c>
      <c r="F91" s="139">
        <v>42550</v>
      </c>
      <c r="G91" s="139">
        <v>1079</v>
      </c>
    </row>
    <row r="92" spans="1:7" s="76" customFormat="1" ht="11.25">
      <c r="A92" s="135">
        <v>51</v>
      </c>
      <c r="B92" s="136" t="s">
        <v>196</v>
      </c>
      <c r="C92" s="137">
        <v>10</v>
      </c>
      <c r="D92" s="138">
        <v>39</v>
      </c>
      <c r="E92" s="139">
        <v>103302</v>
      </c>
      <c r="F92" s="139">
        <v>7417</v>
      </c>
      <c r="G92" s="138" t="s">
        <v>25</v>
      </c>
    </row>
    <row r="93" spans="1:7" s="76" customFormat="1" ht="11.25">
      <c r="A93" s="135">
        <v>52</v>
      </c>
      <c r="B93" s="136" t="s">
        <v>197</v>
      </c>
      <c r="C93" s="137">
        <v>5</v>
      </c>
      <c r="D93" s="138">
        <v>33</v>
      </c>
      <c r="E93" s="139">
        <v>740808</v>
      </c>
      <c r="F93" s="139">
        <v>3288</v>
      </c>
      <c r="G93" s="138" t="s">
        <v>25</v>
      </c>
    </row>
    <row r="94" spans="1:7" s="76" customFormat="1" ht="11.25">
      <c r="A94" s="135">
        <v>53</v>
      </c>
      <c r="B94" s="136" t="s">
        <v>198</v>
      </c>
      <c r="C94" s="137">
        <v>5</v>
      </c>
      <c r="D94" s="138">
        <v>29</v>
      </c>
      <c r="E94" s="139">
        <v>178216</v>
      </c>
      <c r="F94" s="139">
        <v>5207</v>
      </c>
      <c r="G94" s="139">
        <v>28604</v>
      </c>
    </row>
    <row r="95" spans="1:7" s="76" customFormat="1" ht="11.25">
      <c r="A95" s="135">
        <v>54</v>
      </c>
      <c r="B95" s="136" t="s">
        <v>199</v>
      </c>
      <c r="C95" s="137">
        <v>11</v>
      </c>
      <c r="D95" s="138">
        <v>39</v>
      </c>
      <c r="E95" s="139">
        <v>229735</v>
      </c>
      <c r="F95" s="139">
        <v>8206</v>
      </c>
      <c r="G95" s="138">
        <v>200</v>
      </c>
    </row>
    <row r="96" spans="1:7" s="87" customFormat="1" ht="10.5">
      <c r="A96" s="930" t="s">
        <v>200</v>
      </c>
      <c r="B96" s="931"/>
      <c r="C96" s="132">
        <v>225</v>
      </c>
      <c r="D96" s="133">
        <v>866</v>
      </c>
      <c r="E96" s="133">
        <v>1084230</v>
      </c>
      <c r="F96" s="133">
        <v>267179</v>
      </c>
      <c r="G96" s="133">
        <v>2106</v>
      </c>
    </row>
    <row r="97" spans="1:7" s="76" customFormat="1" ht="11.25">
      <c r="A97" s="135">
        <v>55</v>
      </c>
      <c r="B97" s="136" t="s">
        <v>201</v>
      </c>
      <c r="C97" s="137" t="s">
        <v>25</v>
      </c>
      <c r="D97" s="138" t="s">
        <v>25</v>
      </c>
      <c r="E97" s="138" t="s">
        <v>25</v>
      </c>
      <c r="F97" s="138" t="s">
        <v>25</v>
      </c>
      <c r="G97" s="138" t="s">
        <v>25</v>
      </c>
    </row>
    <row r="98" spans="1:7" s="76" customFormat="1" ht="11.25">
      <c r="A98" s="135">
        <v>56</v>
      </c>
      <c r="B98" s="136" t="s">
        <v>202</v>
      </c>
      <c r="C98" s="137">
        <v>106</v>
      </c>
      <c r="D98" s="138">
        <v>342</v>
      </c>
      <c r="E98" s="139">
        <v>379847</v>
      </c>
      <c r="F98" s="139">
        <v>132701</v>
      </c>
      <c r="G98" s="139">
        <v>693</v>
      </c>
    </row>
    <row r="99" spans="1:7" s="76" customFormat="1" ht="11.25">
      <c r="A99" s="135">
        <v>57</v>
      </c>
      <c r="B99" s="136" t="s">
        <v>203</v>
      </c>
      <c r="C99" s="137">
        <v>42</v>
      </c>
      <c r="D99" s="138">
        <v>216</v>
      </c>
      <c r="E99" s="139">
        <v>183870</v>
      </c>
      <c r="F99" s="139">
        <v>9739</v>
      </c>
      <c r="G99" s="139">
        <v>454</v>
      </c>
    </row>
    <row r="100" spans="1:7" s="76" customFormat="1" ht="11.25">
      <c r="A100" s="135">
        <v>58</v>
      </c>
      <c r="B100" s="136" t="s">
        <v>204</v>
      </c>
      <c r="C100" s="137" t="s">
        <v>25</v>
      </c>
      <c r="D100" s="138" t="s">
        <v>25</v>
      </c>
      <c r="E100" s="138" t="s">
        <v>25</v>
      </c>
      <c r="F100" s="138" t="s">
        <v>25</v>
      </c>
      <c r="G100" s="138" t="s">
        <v>25</v>
      </c>
    </row>
    <row r="101" spans="1:7" s="76" customFormat="1" ht="11.25">
      <c r="A101" s="135">
        <v>59</v>
      </c>
      <c r="B101" s="141" t="s">
        <v>205</v>
      </c>
      <c r="C101" s="137">
        <v>15</v>
      </c>
      <c r="D101" s="138">
        <v>57</v>
      </c>
      <c r="E101" s="139">
        <v>83023</v>
      </c>
      <c r="F101" s="139">
        <v>22990</v>
      </c>
      <c r="G101" s="139">
        <v>68</v>
      </c>
    </row>
    <row r="102" spans="1:7" s="76" customFormat="1" ht="11.25">
      <c r="A102" s="142">
        <v>60</v>
      </c>
      <c r="B102" s="143" t="s">
        <v>206</v>
      </c>
      <c r="C102" s="152">
        <v>62</v>
      </c>
      <c r="D102" s="153">
        <v>251</v>
      </c>
      <c r="E102" s="145">
        <v>437490</v>
      </c>
      <c r="F102" s="145">
        <v>101749</v>
      </c>
      <c r="G102" s="145">
        <v>891</v>
      </c>
    </row>
    <row r="103" spans="1:7" s="87" customFormat="1" ht="10.5">
      <c r="A103" s="931" t="s">
        <v>211</v>
      </c>
      <c r="B103" s="931"/>
      <c r="C103" s="164"/>
      <c r="D103" s="165"/>
      <c r="E103" s="165"/>
      <c r="F103" s="165"/>
      <c r="G103" s="165"/>
    </row>
    <row r="104" spans="1:7" s="87" customFormat="1" ht="10.5">
      <c r="A104" s="930" t="s">
        <v>191</v>
      </c>
      <c r="B104" s="931"/>
      <c r="C104" s="132">
        <v>291</v>
      </c>
      <c r="D104" s="133">
        <v>1567</v>
      </c>
      <c r="E104" s="133">
        <v>12417237</v>
      </c>
      <c r="F104" s="133">
        <v>255101</v>
      </c>
      <c r="G104" s="133">
        <v>27491</v>
      </c>
    </row>
    <row r="105" spans="1:7" s="87" customFormat="1" ht="10.5">
      <c r="A105" s="930" t="s">
        <v>192</v>
      </c>
      <c r="B105" s="931"/>
      <c r="C105" s="132">
        <v>88</v>
      </c>
      <c r="D105" s="133">
        <v>697</v>
      </c>
      <c r="E105" s="133">
        <v>11298644</v>
      </c>
      <c r="F105" s="133">
        <v>137077</v>
      </c>
      <c r="G105" s="133">
        <v>5342</v>
      </c>
    </row>
    <row r="106" spans="1:7" s="76" customFormat="1" ht="11.25">
      <c r="A106" s="135">
        <v>49</v>
      </c>
      <c r="B106" s="136" t="s">
        <v>193</v>
      </c>
      <c r="C106" s="137">
        <v>2</v>
      </c>
      <c r="D106" s="138">
        <v>17</v>
      </c>
      <c r="E106" s="138" t="s">
        <v>194</v>
      </c>
      <c r="F106" s="138" t="s">
        <v>194</v>
      </c>
      <c r="G106" s="138" t="s">
        <v>194</v>
      </c>
    </row>
    <row r="107" spans="1:7" s="76" customFormat="1" ht="11.25">
      <c r="A107" s="135">
        <v>50</v>
      </c>
      <c r="B107" s="136" t="s">
        <v>195</v>
      </c>
      <c r="C107" s="137">
        <v>7</v>
      </c>
      <c r="D107" s="138">
        <v>16</v>
      </c>
      <c r="E107" s="139" t="s">
        <v>194</v>
      </c>
      <c r="F107" s="139" t="s">
        <v>194</v>
      </c>
      <c r="G107" s="138" t="s">
        <v>194</v>
      </c>
    </row>
    <row r="108" spans="1:7" s="76" customFormat="1" ht="11.25">
      <c r="A108" s="135">
        <v>51</v>
      </c>
      <c r="B108" s="136" t="s">
        <v>196</v>
      </c>
      <c r="C108" s="137">
        <v>23</v>
      </c>
      <c r="D108" s="138">
        <v>361</v>
      </c>
      <c r="E108" s="139">
        <v>7363511</v>
      </c>
      <c r="F108" s="139">
        <v>50148</v>
      </c>
      <c r="G108" s="139">
        <v>310</v>
      </c>
    </row>
    <row r="109" spans="1:7" s="76" customFormat="1" ht="11.25">
      <c r="A109" s="135">
        <v>52</v>
      </c>
      <c r="B109" s="136" t="s">
        <v>197</v>
      </c>
      <c r="C109" s="137">
        <v>13</v>
      </c>
      <c r="D109" s="138">
        <v>62</v>
      </c>
      <c r="E109" s="139">
        <v>3215568</v>
      </c>
      <c r="F109" s="139">
        <v>30790</v>
      </c>
      <c r="G109" s="139">
        <v>4437</v>
      </c>
    </row>
    <row r="110" spans="1:7" s="76" customFormat="1" ht="11.25">
      <c r="A110" s="135">
        <v>53</v>
      </c>
      <c r="B110" s="136" t="s">
        <v>198</v>
      </c>
      <c r="C110" s="137">
        <v>16</v>
      </c>
      <c r="D110" s="138">
        <v>79</v>
      </c>
      <c r="E110" s="139">
        <v>327351</v>
      </c>
      <c r="F110" s="139">
        <v>10594</v>
      </c>
      <c r="G110" s="139" t="s">
        <v>25</v>
      </c>
    </row>
    <row r="111" spans="1:7" s="76" customFormat="1" ht="11.25">
      <c r="A111" s="135">
        <v>54</v>
      </c>
      <c r="B111" s="136" t="s">
        <v>199</v>
      </c>
      <c r="C111" s="137">
        <v>27</v>
      </c>
      <c r="D111" s="138">
        <v>162</v>
      </c>
      <c r="E111" s="139">
        <v>326319</v>
      </c>
      <c r="F111" s="139">
        <v>33700</v>
      </c>
      <c r="G111" s="139">
        <v>595</v>
      </c>
    </row>
    <row r="112" spans="1:7" s="87" customFormat="1" ht="10.5">
      <c r="A112" s="930" t="s">
        <v>200</v>
      </c>
      <c r="B112" s="931"/>
      <c r="C112" s="132">
        <v>203</v>
      </c>
      <c r="D112" s="133">
        <v>870</v>
      </c>
      <c r="E112" s="133">
        <v>1118593</v>
      </c>
      <c r="F112" s="133">
        <v>118024</v>
      </c>
      <c r="G112" s="133">
        <v>22149</v>
      </c>
    </row>
    <row r="113" spans="1:7" s="76" customFormat="1" ht="11.25">
      <c r="A113" s="135">
        <v>55</v>
      </c>
      <c r="B113" s="136" t="s">
        <v>201</v>
      </c>
      <c r="C113" s="137">
        <v>1</v>
      </c>
      <c r="D113" s="138">
        <v>65</v>
      </c>
      <c r="E113" s="138" t="s">
        <v>194</v>
      </c>
      <c r="F113" s="138" t="s">
        <v>194</v>
      </c>
      <c r="G113" s="138" t="s">
        <v>194</v>
      </c>
    </row>
    <row r="114" spans="1:7" s="76" customFormat="1" ht="11.25">
      <c r="A114" s="135">
        <v>56</v>
      </c>
      <c r="B114" s="136" t="s">
        <v>202</v>
      </c>
      <c r="C114" s="137">
        <v>31</v>
      </c>
      <c r="D114" s="138">
        <v>63</v>
      </c>
      <c r="E114" s="139">
        <v>69679</v>
      </c>
      <c r="F114" s="139">
        <v>28019</v>
      </c>
      <c r="G114" s="138">
        <v>140</v>
      </c>
    </row>
    <row r="115" spans="1:7" s="76" customFormat="1" ht="11.25">
      <c r="A115" s="135">
        <v>57</v>
      </c>
      <c r="B115" s="136" t="s">
        <v>203</v>
      </c>
      <c r="C115" s="137">
        <v>60</v>
      </c>
      <c r="D115" s="138">
        <v>285</v>
      </c>
      <c r="E115" s="139">
        <v>309788</v>
      </c>
      <c r="F115" s="139">
        <v>18472</v>
      </c>
      <c r="G115" s="139">
        <v>54</v>
      </c>
    </row>
    <row r="116" spans="1:7" s="76" customFormat="1" ht="11.25">
      <c r="A116" s="135">
        <v>58</v>
      </c>
      <c r="B116" s="136" t="s">
        <v>204</v>
      </c>
      <c r="C116" s="137">
        <v>10</v>
      </c>
      <c r="D116" s="138">
        <v>31</v>
      </c>
      <c r="E116" s="138" t="s">
        <v>194</v>
      </c>
      <c r="F116" s="138" t="s">
        <v>194</v>
      </c>
      <c r="G116" s="138" t="s">
        <v>194</v>
      </c>
    </row>
    <row r="117" spans="1:7" s="76" customFormat="1" ht="11.25">
      <c r="A117" s="135">
        <v>59</v>
      </c>
      <c r="B117" s="141" t="s">
        <v>205</v>
      </c>
      <c r="C117" s="137">
        <v>20</v>
      </c>
      <c r="D117" s="138">
        <v>71</v>
      </c>
      <c r="E117" s="139">
        <v>59167</v>
      </c>
      <c r="F117" s="139">
        <v>10191</v>
      </c>
      <c r="G117" s="139">
        <v>7609</v>
      </c>
    </row>
    <row r="118" spans="1:7" s="76" customFormat="1" ht="11.25">
      <c r="A118" s="142">
        <v>60</v>
      </c>
      <c r="B118" s="143" t="s">
        <v>206</v>
      </c>
      <c r="C118" s="152">
        <v>81</v>
      </c>
      <c r="D118" s="153">
        <v>355</v>
      </c>
      <c r="E118" s="145">
        <v>531371</v>
      </c>
      <c r="F118" s="145">
        <v>51109</v>
      </c>
      <c r="G118" s="145">
        <v>4025</v>
      </c>
    </row>
    <row r="119" spans="1:7" s="87" customFormat="1" ht="10.5">
      <c r="A119" s="931" t="s">
        <v>212</v>
      </c>
      <c r="B119" s="931"/>
      <c r="C119" s="148"/>
      <c r="D119" s="149"/>
      <c r="E119" s="149"/>
      <c r="F119" s="149"/>
      <c r="G119" s="149"/>
    </row>
    <row r="120" spans="1:7" s="87" customFormat="1" ht="10.5">
      <c r="A120" s="930" t="s">
        <v>191</v>
      </c>
      <c r="B120" s="931"/>
      <c r="C120" s="132">
        <v>177</v>
      </c>
      <c r="D120" s="133">
        <v>1328</v>
      </c>
      <c r="E120" s="133">
        <v>3232472</v>
      </c>
      <c r="F120" s="133">
        <v>243846</v>
      </c>
      <c r="G120" s="133">
        <v>45075</v>
      </c>
    </row>
    <row r="121" spans="1:7" s="87" customFormat="1" ht="10.5">
      <c r="A121" s="930" t="s">
        <v>192</v>
      </c>
      <c r="B121" s="931"/>
      <c r="C121" s="132">
        <v>51</v>
      </c>
      <c r="D121" s="133">
        <v>491</v>
      </c>
      <c r="E121" s="133">
        <v>1943330</v>
      </c>
      <c r="F121" s="133">
        <v>115712</v>
      </c>
      <c r="G121" s="133">
        <v>41663</v>
      </c>
    </row>
    <row r="122" spans="1:7" s="76" customFormat="1" ht="11.25">
      <c r="A122" s="135">
        <v>49</v>
      </c>
      <c r="B122" s="136" t="s">
        <v>193</v>
      </c>
      <c r="C122" s="137">
        <v>1</v>
      </c>
      <c r="D122" s="138">
        <v>7</v>
      </c>
      <c r="E122" s="138" t="s">
        <v>194</v>
      </c>
      <c r="F122" s="138" t="s">
        <v>194</v>
      </c>
      <c r="G122" s="138" t="s">
        <v>194</v>
      </c>
    </row>
    <row r="123" spans="1:7" s="76" customFormat="1" ht="11.25">
      <c r="A123" s="135">
        <v>50</v>
      </c>
      <c r="B123" s="136" t="s">
        <v>195</v>
      </c>
      <c r="C123" s="137">
        <v>6</v>
      </c>
      <c r="D123" s="138">
        <v>31</v>
      </c>
      <c r="E123" s="139" t="s">
        <v>194</v>
      </c>
      <c r="F123" s="139" t="s">
        <v>194</v>
      </c>
      <c r="G123" s="139" t="s">
        <v>194</v>
      </c>
    </row>
    <row r="124" spans="1:7" s="76" customFormat="1" ht="11.25">
      <c r="A124" s="135">
        <v>51</v>
      </c>
      <c r="B124" s="136" t="s">
        <v>196</v>
      </c>
      <c r="C124" s="137">
        <v>6</v>
      </c>
      <c r="D124" s="138">
        <v>31</v>
      </c>
      <c r="E124" s="139">
        <v>139235</v>
      </c>
      <c r="F124" s="139">
        <v>821</v>
      </c>
      <c r="G124" s="138" t="s">
        <v>25</v>
      </c>
    </row>
    <row r="125" spans="1:7" s="76" customFormat="1" ht="11.25">
      <c r="A125" s="135">
        <v>52</v>
      </c>
      <c r="B125" s="136" t="s">
        <v>197</v>
      </c>
      <c r="C125" s="137">
        <v>10</v>
      </c>
      <c r="D125" s="138">
        <v>81</v>
      </c>
      <c r="E125" s="139">
        <v>310379</v>
      </c>
      <c r="F125" s="139">
        <v>11904</v>
      </c>
      <c r="G125" s="139">
        <v>780</v>
      </c>
    </row>
    <row r="126" spans="1:7" s="76" customFormat="1" ht="11.25">
      <c r="A126" s="135">
        <v>53</v>
      </c>
      <c r="B126" s="136" t="s">
        <v>198</v>
      </c>
      <c r="C126" s="137">
        <v>15</v>
      </c>
      <c r="D126" s="138">
        <v>115</v>
      </c>
      <c r="E126" s="139">
        <v>494486</v>
      </c>
      <c r="F126" s="139">
        <v>19022</v>
      </c>
      <c r="G126" s="139">
        <v>36980</v>
      </c>
    </row>
    <row r="127" spans="1:7" s="76" customFormat="1" ht="11.25">
      <c r="A127" s="135">
        <v>54</v>
      </c>
      <c r="B127" s="136" t="s">
        <v>199</v>
      </c>
      <c r="C127" s="137">
        <v>13</v>
      </c>
      <c r="D127" s="138">
        <v>226</v>
      </c>
      <c r="E127" s="139">
        <v>941363</v>
      </c>
      <c r="F127" s="139">
        <v>78609</v>
      </c>
      <c r="G127" s="139">
        <v>3703</v>
      </c>
    </row>
    <row r="128" spans="1:7" s="87" customFormat="1" ht="10.5">
      <c r="A128" s="930" t="s">
        <v>200</v>
      </c>
      <c r="B128" s="931"/>
      <c r="C128" s="132">
        <v>126</v>
      </c>
      <c r="D128" s="133">
        <v>837</v>
      </c>
      <c r="E128" s="133">
        <v>1289142</v>
      </c>
      <c r="F128" s="133">
        <v>128134</v>
      </c>
      <c r="G128" s="133">
        <v>3412</v>
      </c>
    </row>
    <row r="129" spans="1:7" s="76" customFormat="1" ht="11.25">
      <c r="A129" s="135">
        <v>55</v>
      </c>
      <c r="B129" s="136" t="s">
        <v>201</v>
      </c>
      <c r="C129" s="137" t="s">
        <v>25</v>
      </c>
      <c r="D129" s="138" t="s">
        <v>25</v>
      </c>
      <c r="E129" s="138" t="s">
        <v>25</v>
      </c>
      <c r="F129" s="138" t="s">
        <v>25</v>
      </c>
      <c r="G129" s="138" t="s">
        <v>25</v>
      </c>
    </row>
    <row r="130" spans="1:7" s="76" customFormat="1" ht="11.25">
      <c r="A130" s="135">
        <v>56</v>
      </c>
      <c r="B130" s="136" t="s">
        <v>202</v>
      </c>
      <c r="C130" s="137">
        <v>10</v>
      </c>
      <c r="D130" s="138">
        <v>26</v>
      </c>
      <c r="E130" s="139">
        <v>21462</v>
      </c>
      <c r="F130" s="139">
        <v>5864</v>
      </c>
      <c r="G130" s="138" t="s">
        <v>25</v>
      </c>
    </row>
    <row r="131" spans="1:7" s="76" customFormat="1" ht="11.25">
      <c r="A131" s="135">
        <v>57</v>
      </c>
      <c r="B131" s="136" t="s">
        <v>203</v>
      </c>
      <c r="C131" s="137">
        <v>42</v>
      </c>
      <c r="D131" s="138">
        <v>358</v>
      </c>
      <c r="E131" s="139">
        <v>549005</v>
      </c>
      <c r="F131" s="139">
        <v>14829</v>
      </c>
      <c r="G131" s="138">
        <v>102</v>
      </c>
    </row>
    <row r="132" spans="1:7" s="76" customFormat="1" ht="11.25">
      <c r="A132" s="135">
        <v>58</v>
      </c>
      <c r="B132" s="136" t="s">
        <v>204</v>
      </c>
      <c r="C132" s="137">
        <v>8</v>
      </c>
      <c r="D132" s="138">
        <v>29</v>
      </c>
      <c r="E132" s="139">
        <v>46895</v>
      </c>
      <c r="F132" s="139">
        <v>11081</v>
      </c>
      <c r="G132" s="139">
        <v>831</v>
      </c>
    </row>
    <row r="133" spans="1:7" s="76" customFormat="1" ht="11.25">
      <c r="A133" s="135">
        <v>59</v>
      </c>
      <c r="B133" s="141" t="s">
        <v>205</v>
      </c>
      <c r="C133" s="137">
        <v>13</v>
      </c>
      <c r="D133" s="138">
        <v>40</v>
      </c>
      <c r="E133" s="139">
        <v>37856</v>
      </c>
      <c r="F133" s="139">
        <v>4132</v>
      </c>
      <c r="G133" s="139">
        <v>1530</v>
      </c>
    </row>
    <row r="134" spans="1:7" s="76" customFormat="1" ht="11.25">
      <c r="A134" s="166">
        <v>60</v>
      </c>
      <c r="B134" s="167" t="s">
        <v>206</v>
      </c>
      <c r="C134" s="168">
        <v>53</v>
      </c>
      <c r="D134" s="169">
        <v>384</v>
      </c>
      <c r="E134" s="170">
        <v>633924</v>
      </c>
      <c r="F134" s="170">
        <v>92228</v>
      </c>
      <c r="G134" s="170">
        <v>949</v>
      </c>
    </row>
    <row r="135" spans="1:7" s="87" customFormat="1" ht="10.5">
      <c r="A135" s="931" t="s">
        <v>213</v>
      </c>
      <c r="B135" s="931"/>
      <c r="C135" s="148"/>
      <c r="D135" s="149"/>
      <c r="E135" s="149"/>
      <c r="F135" s="149"/>
      <c r="G135" s="149"/>
    </row>
    <row r="136" spans="1:7" s="87" customFormat="1" ht="10.5">
      <c r="A136" s="930" t="s">
        <v>191</v>
      </c>
      <c r="B136" s="931"/>
      <c r="C136" s="132">
        <v>202</v>
      </c>
      <c r="D136" s="133">
        <v>1305</v>
      </c>
      <c r="E136" s="133">
        <v>4920781</v>
      </c>
      <c r="F136" s="133">
        <v>388435</v>
      </c>
      <c r="G136" s="133">
        <v>180153</v>
      </c>
    </row>
    <row r="137" spans="1:7" s="87" customFormat="1" ht="10.5">
      <c r="A137" s="930" t="s">
        <v>192</v>
      </c>
      <c r="B137" s="931"/>
      <c r="C137" s="132">
        <v>44</v>
      </c>
      <c r="D137" s="133">
        <v>472</v>
      </c>
      <c r="E137" s="133">
        <v>3185108</v>
      </c>
      <c r="F137" s="133">
        <v>165679</v>
      </c>
      <c r="G137" s="133">
        <v>66740</v>
      </c>
    </row>
    <row r="138" spans="1:7" s="76" customFormat="1" ht="11.25">
      <c r="A138" s="135">
        <v>49</v>
      </c>
      <c r="B138" s="136" t="s">
        <v>193</v>
      </c>
      <c r="C138" s="137" t="s">
        <v>25</v>
      </c>
      <c r="D138" s="138" t="s">
        <v>25</v>
      </c>
      <c r="E138" s="138" t="s">
        <v>25</v>
      </c>
      <c r="F138" s="138" t="s">
        <v>25</v>
      </c>
      <c r="G138" s="138" t="s">
        <v>25</v>
      </c>
    </row>
    <row r="139" spans="1:7" s="76" customFormat="1" ht="11.25">
      <c r="A139" s="135">
        <v>50</v>
      </c>
      <c r="B139" s="136" t="s">
        <v>195</v>
      </c>
      <c r="C139" s="137">
        <v>1</v>
      </c>
      <c r="D139" s="138">
        <v>3</v>
      </c>
      <c r="E139" s="138" t="s">
        <v>194</v>
      </c>
      <c r="F139" s="138" t="s">
        <v>194</v>
      </c>
      <c r="G139" s="138" t="s">
        <v>194</v>
      </c>
    </row>
    <row r="140" spans="1:7" s="76" customFormat="1" ht="11.25">
      <c r="A140" s="135">
        <v>51</v>
      </c>
      <c r="B140" s="136" t="s">
        <v>196</v>
      </c>
      <c r="C140" s="137">
        <v>8</v>
      </c>
      <c r="D140" s="138">
        <v>49</v>
      </c>
      <c r="E140" s="139">
        <v>112284</v>
      </c>
      <c r="F140" s="138">
        <v>893</v>
      </c>
      <c r="G140" s="139">
        <v>2753</v>
      </c>
    </row>
    <row r="141" spans="1:7" s="76" customFormat="1" ht="11.25">
      <c r="A141" s="135">
        <v>52</v>
      </c>
      <c r="B141" s="136" t="s">
        <v>197</v>
      </c>
      <c r="C141" s="137">
        <v>8</v>
      </c>
      <c r="D141" s="138">
        <v>40</v>
      </c>
      <c r="E141" s="139" t="s">
        <v>194</v>
      </c>
      <c r="F141" s="139" t="s">
        <v>194</v>
      </c>
      <c r="G141" s="139" t="s">
        <v>194</v>
      </c>
    </row>
    <row r="142" spans="1:7" s="76" customFormat="1" ht="11.25">
      <c r="A142" s="135">
        <v>53</v>
      </c>
      <c r="B142" s="136" t="s">
        <v>198</v>
      </c>
      <c r="C142" s="137">
        <v>10</v>
      </c>
      <c r="D142" s="138">
        <v>137</v>
      </c>
      <c r="E142" s="139">
        <v>775239</v>
      </c>
      <c r="F142" s="139">
        <v>19602</v>
      </c>
      <c r="G142" s="139">
        <v>62187</v>
      </c>
    </row>
    <row r="143" spans="1:7" s="76" customFormat="1" ht="11.25">
      <c r="A143" s="135">
        <v>54</v>
      </c>
      <c r="B143" s="136" t="s">
        <v>199</v>
      </c>
      <c r="C143" s="137">
        <v>17</v>
      </c>
      <c r="D143" s="138">
        <v>243</v>
      </c>
      <c r="E143" s="139">
        <v>2061913</v>
      </c>
      <c r="F143" s="139">
        <v>139507</v>
      </c>
      <c r="G143" s="139">
        <v>1800</v>
      </c>
    </row>
    <row r="144" spans="1:7" s="87" customFormat="1" ht="10.5">
      <c r="A144" s="930" t="s">
        <v>200</v>
      </c>
      <c r="B144" s="931"/>
      <c r="C144" s="132">
        <v>158</v>
      </c>
      <c r="D144" s="133">
        <v>833</v>
      </c>
      <c r="E144" s="133">
        <v>1735673</v>
      </c>
      <c r="F144" s="133">
        <v>222756</v>
      </c>
      <c r="G144" s="133">
        <v>113413</v>
      </c>
    </row>
    <row r="145" spans="1:7" s="76" customFormat="1" ht="11.25">
      <c r="A145" s="135">
        <v>55</v>
      </c>
      <c r="B145" s="136" t="s">
        <v>201</v>
      </c>
      <c r="C145" s="137">
        <v>1</v>
      </c>
      <c r="D145" s="138">
        <v>3</v>
      </c>
      <c r="E145" s="138" t="s">
        <v>194</v>
      </c>
      <c r="F145" s="138" t="s">
        <v>194</v>
      </c>
      <c r="G145" s="138" t="s">
        <v>194</v>
      </c>
    </row>
    <row r="146" spans="1:7" s="76" customFormat="1" ht="11.25">
      <c r="A146" s="135">
        <v>56</v>
      </c>
      <c r="B146" s="136" t="s">
        <v>202</v>
      </c>
      <c r="C146" s="137">
        <v>15</v>
      </c>
      <c r="D146" s="138">
        <v>40</v>
      </c>
      <c r="E146" s="139">
        <v>50608</v>
      </c>
      <c r="F146" s="139">
        <v>9885</v>
      </c>
      <c r="G146" s="138">
        <v>31</v>
      </c>
    </row>
    <row r="147" spans="1:7" s="76" customFormat="1" ht="11.25">
      <c r="A147" s="135">
        <v>57</v>
      </c>
      <c r="B147" s="136" t="s">
        <v>203</v>
      </c>
      <c r="C147" s="137">
        <v>45</v>
      </c>
      <c r="D147" s="138">
        <v>264</v>
      </c>
      <c r="E147" s="139">
        <v>360808</v>
      </c>
      <c r="F147" s="139">
        <v>27878</v>
      </c>
      <c r="G147" s="139">
        <v>5859</v>
      </c>
    </row>
    <row r="148" spans="1:7" s="76" customFormat="1" ht="11.25">
      <c r="A148" s="135">
        <v>58</v>
      </c>
      <c r="B148" s="136" t="s">
        <v>204</v>
      </c>
      <c r="C148" s="137">
        <v>15</v>
      </c>
      <c r="D148" s="138">
        <v>179</v>
      </c>
      <c r="E148" s="139">
        <v>772380</v>
      </c>
      <c r="F148" s="139">
        <v>120452</v>
      </c>
      <c r="G148" s="139">
        <v>103290</v>
      </c>
    </row>
    <row r="149" spans="1:7" s="76" customFormat="1" ht="11.25">
      <c r="A149" s="135">
        <v>59</v>
      </c>
      <c r="B149" s="141" t="s">
        <v>205</v>
      </c>
      <c r="C149" s="137">
        <v>14</v>
      </c>
      <c r="D149" s="138">
        <v>44</v>
      </c>
      <c r="E149" s="139" t="s">
        <v>194</v>
      </c>
      <c r="F149" s="139" t="s">
        <v>194</v>
      </c>
      <c r="G149" s="139" t="s">
        <v>194</v>
      </c>
    </row>
    <row r="150" spans="1:7" s="76" customFormat="1" ht="11.25">
      <c r="A150" s="142">
        <v>60</v>
      </c>
      <c r="B150" s="143" t="s">
        <v>206</v>
      </c>
      <c r="C150" s="152">
        <v>68</v>
      </c>
      <c r="D150" s="153">
        <v>303</v>
      </c>
      <c r="E150" s="145">
        <v>478709</v>
      </c>
      <c r="F150" s="145">
        <v>56612</v>
      </c>
      <c r="G150" s="145">
        <v>2253</v>
      </c>
    </row>
    <row r="151" spans="1:7" s="87" customFormat="1" ht="10.5">
      <c r="A151" s="931" t="s">
        <v>214</v>
      </c>
      <c r="B151" s="931"/>
      <c r="C151" s="164"/>
      <c r="D151" s="165"/>
      <c r="E151" s="165"/>
      <c r="F151" s="165"/>
      <c r="G151" s="165"/>
    </row>
    <row r="152" spans="1:7" s="87" customFormat="1" ht="10.5">
      <c r="A152" s="930" t="s">
        <v>191</v>
      </c>
      <c r="B152" s="931"/>
      <c r="C152" s="132">
        <v>183</v>
      </c>
      <c r="D152" s="133">
        <v>1175</v>
      </c>
      <c r="E152" s="133">
        <v>4022198</v>
      </c>
      <c r="F152" s="133">
        <v>153848</v>
      </c>
      <c r="G152" s="133">
        <v>23778</v>
      </c>
    </row>
    <row r="153" spans="1:7" s="87" customFormat="1" ht="10.5">
      <c r="A153" s="930" t="s">
        <v>192</v>
      </c>
      <c r="B153" s="931"/>
      <c r="C153" s="132">
        <v>44</v>
      </c>
      <c r="D153" s="133">
        <v>320</v>
      </c>
      <c r="E153" s="133">
        <v>2829805</v>
      </c>
      <c r="F153" s="133">
        <v>49631</v>
      </c>
      <c r="G153" s="133">
        <v>10882</v>
      </c>
    </row>
    <row r="154" spans="1:7" s="76" customFormat="1" ht="11.25">
      <c r="A154" s="135">
        <v>49</v>
      </c>
      <c r="B154" s="136" t="s">
        <v>193</v>
      </c>
      <c r="C154" s="137" t="s">
        <v>25</v>
      </c>
      <c r="D154" s="138" t="s">
        <v>25</v>
      </c>
      <c r="E154" s="138" t="s">
        <v>25</v>
      </c>
      <c r="F154" s="138" t="s">
        <v>25</v>
      </c>
      <c r="G154" s="138" t="s">
        <v>25</v>
      </c>
    </row>
    <row r="155" spans="1:7" s="76" customFormat="1" ht="11.25">
      <c r="A155" s="135">
        <v>50</v>
      </c>
      <c r="B155" s="136" t="s">
        <v>195</v>
      </c>
      <c r="C155" s="137">
        <v>1</v>
      </c>
      <c r="D155" s="138">
        <v>11</v>
      </c>
      <c r="E155" s="138" t="s">
        <v>194</v>
      </c>
      <c r="F155" s="138" t="s">
        <v>194</v>
      </c>
      <c r="G155" s="138" t="s">
        <v>194</v>
      </c>
    </row>
    <row r="156" spans="1:7" s="76" customFormat="1" ht="11.25">
      <c r="A156" s="135">
        <v>51</v>
      </c>
      <c r="B156" s="136" t="s">
        <v>196</v>
      </c>
      <c r="C156" s="137">
        <v>5</v>
      </c>
      <c r="D156" s="138">
        <v>24</v>
      </c>
      <c r="E156" s="139" t="s">
        <v>194</v>
      </c>
      <c r="F156" s="139" t="s">
        <v>194</v>
      </c>
      <c r="G156" s="138" t="s">
        <v>194</v>
      </c>
    </row>
    <row r="157" spans="1:7" s="76" customFormat="1" ht="11.25">
      <c r="A157" s="135">
        <v>52</v>
      </c>
      <c r="B157" s="136" t="s">
        <v>197</v>
      </c>
      <c r="C157" s="137">
        <v>15</v>
      </c>
      <c r="D157" s="138">
        <v>81</v>
      </c>
      <c r="E157" s="139">
        <v>818318</v>
      </c>
      <c r="F157" s="139">
        <v>19837</v>
      </c>
      <c r="G157" s="139" t="s">
        <v>25</v>
      </c>
    </row>
    <row r="158" spans="1:7" s="76" customFormat="1" ht="11.25">
      <c r="A158" s="135">
        <v>53</v>
      </c>
      <c r="B158" s="136" t="s">
        <v>198</v>
      </c>
      <c r="C158" s="137">
        <v>13</v>
      </c>
      <c r="D158" s="138">
        <v>117</v>
      </c>
      <c r="E158" s="139">
        <v>441994</v>
      </c>
      <c r="F158" s="139">
        <v>12859</v>
      </c>
      <c r="G158" s="139">
        <v>10879</v>
      </c>
    </row>
    <row r="159" spans="1:7" s="76" customFormat="1" ht="11.25">
      <c r="A159" s="135">
        <v>54</v>
      </c>
      <c r="B159" s="136" t="s">
        <v>199</v>
      </c>
      <c r="C159" s="137">
        <v>10</v>
      </c>
      <c r="D159" s="138">
        <v>87</v>
      </c>
      <c r="E159" s="139">
        <v>1345450</v>
      </c>
      <c r="F159" s="139">
        <v>15785</v>
      </c>
      <c r="G159" s="138">
        <v>3</v>
      </c>
    </row>
    <row r="160" spans="1:7" s="87" customFormat="1" ht="10.5">
      <c r="A160" s="930" t="s">
        <v>200</v>
      </c>
      <c r="B160" s="931"/>
      <c r="C160" s="132">
        <v>139</v>
      </c>
      <c r="D160" s="133">
        <v>855</v>
      </c>
      <c r="E160" s="133">
        <v>1192393</v>
      </c>
      <c r="F160" s="133">
        <v>104217</v>
      </c>
      <c r="G160" s="133">
        <v>12896</v>
      </c>
    </row>
    <row r="161" spans="1:7" s="76" customFormat="1" ht="11.25">
      <c r="A161" s="135">
        <v>55</v>
      </c>
      <c r="B161" s="136" t="s">
        <v>201</v>
      </c>
      <c r="C161" s="137" t="s">
        <v>25</v>
      </c>
      <c r="D161" s="158" t="s">
        <v>25</v>
      </c>
      <c r="E161" s="158" t="s">
        <v>25</v>
      </c>
      <c r="F161" s="158" t="s">
        <v>25</v>
      </c>
      <c r="G161" s="138" t="s">
        <v>25</v>
      </c>
    </row>
    <row r="162" spans="1:7" s="76" customFormat="1" ht="11.25">
      <c r="A162" s="135">
        <v>56</v>
      </c>
      <c r="B162" s="136" t="s">
        <v>202</v>
      </c>
      <c r="C162" s="137">
        <v>9</v>
      </c>
      <c r="D162" s="138">
        <v>35</v>
      </c>
      <c r="E162" s="139">
        <v>33411</v>
      </c>
      <c r="F162" s="139">
        <v>9277</v>
      </c>
      <c r="G162" s="139" t="s">
        <v>25</v>
      </c>
    </row>
    <row r="163" spans="1:7" s="76" customFormat="1" ht="11.25">
      <c r="A163" s="135">
        <v>57</v>
      </c>
      <c r="B163" s="136" t="s">
        <v>203</v>
      </c>
      <c r="C163" s="137">
        <v>58</v>
      </c>
      <c r="D163" s="138">
        <v>521</v>
      </c>
      <c r="E163" s="139">
        <v>665317</v>
      </c>
      <c r="F163" s="139">
        <v>42219</v>
      </c>
      <c r="G163" s="139">
        <v>741</v>
      </c>
    </row>
    <row r="164" spans="1:7" s="76" customFormat="1" ht="11.25">
      <c r="A164" s="135">
        <v>58</v>
      </c>
      <c r="B164" s="136" t="s">
        <v>204</v>
      </c>
      <c r="C164" s="137">
        <v>9</v>
      </c>
      <c r="D164" s="138">
        <v>39</v>
      </c>
      <c r="E164" s="139">
        <v>87703</v>
      </c>
      <c r="F164" s="139">
        <v>5823</v>
      </c>
      <c r="G164" s="139">
        <v>7442</v>
      </c>
    </row>
    <row r="165" spans="1:7" s="76" customFormat="1" ht="11.25">
      <c r="A165" s="135">
        <v>59</v>
      </c>
      <c r="B165" s="141" t="s">
        <v>205</v>
      </c>
      <c r="C165" s="137">
        <v>12</v>
      </c>
      <c r="D165" s="138">
        <v>33</v>
      </c>
      <c r="E165" s="139">
        <v>33044</v>
      </c>
      <c r="F165" s="139">
        <v>5155</v>
      </c>
      <c r="G165" s="139" t="s">
        <v>25</v>
      </c>
    </row>
    <row r="166" spans="1:7" s="76" customFormat="1" ht="11.25">
      <c r="A166" s="142">
        <v>60</v>
      </c>
      <c r="B166" s="143" t="s">
        <v>206</v>
      </c>
      <c r="C166" s="152">
        <v>51</v>
      </c>
      <c r="D166" s="153">
        <v>227</v>
      </c>
      <c r="E166" s="145">
        <v>372918</v>
      </c>
      <c r="F166" s="145">
        <v>41743</v>
      </c>
      <c r="G166" s="145">
        <v>4713</v>
      </c>
    </row>
    <row r="167" spans="1:7" s="87" customFormat="1" ht="10.5">
      <c r="A167" s="931" t="s">
        <v>215</v>
      </c>
      <c r="B167" s="931"/>
      <c r="C167" s="148"/>
      <c r="D167" s="149"/>
      <c r="E167" s="149"/>
      <c r="F167" s="149"/>
      <c r="G167" s="149"/>
    </row>
    <row r="168" spans="1:7" s="87" customFormat="1" ht="10.5">
      <c r="A168" s="930" t="s">
        <v>191</v>
      </c>
      <c r="B168" s="931"/>
      <c r="C168" s="132">
        <v>336</v>
      </c>
      <c r="D168" s="133">
        <v>3800</v>
      </c>
      <c r="E168" s="133">
        <v>19420037</v>
      </c>
      <c r="F168" s="133">
        <v>807553</v>
      </c>
      <c r="G168" s="133">
        <v>108765</v>
      </c>
    </row>
    <row r="169" spans="1:7" s="87" customFormat="1" ht="10.5">
      <c r="A169" s="930" t="s">
        <v>192</v>
      </c>
      <c r="B169" s="931"/>
      <c r="C169" s="132">
        <v>214</v>
      </c>
      <c r="D169" s="133">
        <v>2642</v>
      </c>
      <c r="E169" s="133">
        <v>17375298</v>
      </c>
      <c r="F169" s="133">
        <v>645709</v>
      </c>
      <c r="G169" s="133">
        <v>50909</v>
      </c>
    </row>
    <row r="170" spans="1:7" s="76" customFormat="1" ht="11.25">
      <c r="A170" s="135">
        <v>49</v>
      </c>
      <c r="B170" s="136" t="s">
        <v>193</v>
      </c>
      <c r="C170" s="137">
        <v>1</v>
      </c>
      <c r="D170" s="138">
        <v>6</v>
      </c>
      <c r="E170" s="138" t="s">
        <v>194</v>
      </c>
      <c r="F170" s="138" t="s">
        <v>194</v>
      </c>
      <c r="G170" s="138" t="s">
        <v>194</v>
      </c>
    </row>
    <row r="171" spans="1:7" s="76" customFormat="1" ht="11.25">
      <c r="A171" s="135">
        <v>50</v>
      </c>
      <c r="B171" s="136" t="s">
        <v>195</v>
      </c>
      <c r="C171" s="137">
        <v>2</v>
      </c>
      <c r="D171" s="138">
        <v>50</v>
      </c>
      <c r="E171" s="139" t="s">
        <v>194</v>
      </c>
      <c r="F171" s="139" t="s">
        <v>194</v>
      </c>
      <c r="G171" s="138" t="s">
        <v>194</v>
      </c>
    </row>
    <row r="172" spans="1:7" s="76" customFormat="1" ht="11.25">
      <c r="A172" s="135">
        <v>51</v>
      </c>
      <c r="B172" s="136" t="s">
        <v>196</v>
      </c>
      <c r="C172" s="137">
        <v>113</v>
      </c>
      <c r="D172" s="139">
        <v>1540</v>
      </c>
      <c r="E172" s="139">
        <v>11936491</v>
      </c>
      <c r="F172" s="139">
        <v>282299</v>
      </c>
      <c r="G172" s="139">
        <v>493</v>
      </c>
    </row>
    <row r="173" spans="1:7" s="76" customFormat="1" ht="11.25">
      <c r="A173" s="135">
        <v>52</v>
      </c>
      <c r="B173" s="136" t="s">
        <v>197</v>
      </c>
      <c r="C173" s="137">
        <v>44</v>
      </c>
      <c r="D173" s="138">
        <v>486</v>
      </c>
      <c r="E173" s="139">
        <v>2852956</v>
      </c>
      <c r="F173" s="139">
        <v>225105</v>
      </c>
      <c r="G173" s="139">
        <v>19380</v>
      </c>
    </row>
    <row r="174" spans="1:7" s="76" customFormat="1" ht="11.25">
      <c r="A174" s="135">
        <v>53</v>
      </c>
      <c r="B174" s="136" t="s">
        <v>198</v>
      </c>
      <c r="C174" s="137">
        <v>25</v>
      </c>
      <c r="D174" s="138">
        <v>203</v>
      </c>
      <c r="E174" s="139">
        <v>1319991</v>
      </c>
      <c r="F174" s="139">
        <v>68593</v>
      </c>
      <c r="G174" s="139">
        <v>26741</v>
      </c>
    </row>
    <row r="175" spans="1:7" s="76" customFormat="1" ht="11.25">
      <c r="A175" s="135">
        <v>54</v>
      </c>
      <c r="B175" s="136" t="s">
        <v>199</v>
      </c>
      <c r="C175" s="137">
        <v>29</v>
      </c>
      <c r="D175" s="138">
        <v>357</v>
      </c>
      <c r="E175" s="139">
        <v>861416</v>
      </c>
      <c r="F175" s="139">
        <v>64136</v>
      </c>
      <c r="G175" s="139">
        <v>4295</v>
      </c>
    </row>
    <row r="176" spans="1:7" s="87" customFormat="1" ht="10.5">
      <c r="A176" s="930" t="s">
        <v>200</v>
      </c>
      <c r="B176" s="931"/>
      <c r="C176" s="132">
        <v>122</v>
      </c>
      <c r="D176" s="133">
        <v>1158</v>
      </c>
      <c r="E176" s="133">
        <v>2044739</v>
      </c>
      <c r="F176" s="133">
        <v>161844</v>
      </c>
      <c r="G176" s="133">
        <v>57856</v>
      </c>
    </row>
    <row r="177" spans="1:7" s="76" customFormat="1" ht="11.25">
      <c r="A177" s="135">
        <v>55</v>
      </c>
      <c r="B177" s="136" t="s">
        <v>201</v>
      </c>
      <c r="C177" s="137">
        <v>2</v>
      </c>
      <c r="D177" s="138">
        <v>215</v>
      </c>
      <c r="E177" s="138" t="s">
        <v>194</v>
      </c>
      <c r="F177" s="138" t="s">
        <v>194</v>
      </c>
      <c r="G177" s="138" t="s">
        <v>194</v>
      </c>
    </row>
    <row r="178" spans="1:7" s="76" customFormat="1" ht="11.25">
      <c r="A178" s="135">
        <v>56</v>
      </c>
      <c r="B178" s="136" t="s">
        <v>202</v>
      </c>
      <c r="C178" s="137">
        <v>13</v>
      </c>
      <c r="D178" s="138">
        <v>42</v>
      </c>
      <c r="E178" s="139">
        <v>57651</v>
      </c>
      <c r="F178" s="139">
        <v>10729</v>
      </c>
      <c r="G178" s="138" t="s">
        <v>25</v>
      </c>
    </row>
    <row r="179" spans="1:7" s="76" customFormat="1" ht="11.25">
      <c r="A179" s="135">
        <v>57</v>
      </c>
      <c r="B179" s="136" t="s">
        <v>203</v>
      </c>
      <c r="C179" s="137">
        <v>44</v>
      </c>
      <c r="D179" s="138">
        <v>397</v>
      </c>
      <c r="E179" s="139">
        <v>503826</v>
      </c>
      <c r="F179" s="139">
        <v>15350</v>
      </c>
      <c r="G179" s="139">
        <v>345</v>
      </c>
    </row>
    <row r="180" spans="1:7" s="76" customFormat="1" ht="11.25">
      <c r="A180" s="135">
        <v>58</v>
      </c>
      <c r="B180" s="136" t="s">
        <v>204</v>
      </c>
      <c r="C180" s="137">
        <v>5</v>
      </c>
      <c r="D180" s="138">
        <v>11</v>
      </c>
      <c r="E180" s="139" t="s">
        <v>194</v>
      </c>
      <c r="F180" s="139" t="s">
        <v>194</v>
      </c>
      <c r="G180" s="139" t="s">
        <v>194</v>
      </c>
    </row>
    <row r="181" spans="1:7" s="76" customFormat="1" ht="11.25">
      <c r="A181" s="135">
        <v>59</v>
      </c>
      <c r="B181" s="141" t="s">
        <v>205</v>
      </c>
      <c r="C181" s="137">
        <v>14</v>
      </c>
      <c r="D181" s="138">
        <v>155</v>
      </c>
      <c r="E181" s="139">
        <v>550994</v>
      </c>
      <c r="F181" s="139">
        <v>59445</v>
      </c>
      <c r="G181" s="139">
        <v>29579</v>
      </c>
    </row>
    <row r="182" spans="1:7" s="76" customFormat="1" ht="11.25">
      <c r="A182" s="142">
        <v>60</v>
      </c>
      <c r="B182" s="143" t="s">
        <v>206</v>
      </c>
      <c r="C182" s="152">
        <v>44</v>
      </c>
      <c r="D182" s="153">
        <v>338</v>
      </c>
      <c r="E182" s="145">
        <v>560909</v>
      </c>
      <c r="F182" s="145">
        <v>38449</v>
      </c>
      <c r="G182" s="145">
        <v>27417</v>
      </c>
    </row>
    <row r="183" spans="1:7" s="87" customFormat="1" ht="10.5">
      <c r="A183" s="931" t="s">
        <v>216</v>
      </c>
      <c r="B183" s="931"/>
      <c r="C183" s="148"/>
      <c r="D183" s="149"/>
      <c r="E183" s="149"/>
      <c r="F183" s="149"/>
      <c r="G183" s="149"/>
    </row>
    <row r="184" spans="1:7" s="87" customFormat="1" ht="10.5">
      <c r="A184" s="930" t="s">
        <v>191</v>
      </c>
      <c r="B184" s="931"/>
      <c r="C184" s="132">
        <v>190</v>
      </c>
      <c r="D184" s="133">
        <v>1275</v>
      </c>
      <c r="E184" s="133">
        <v>3278288</v>
      </c>
      <c r="F184" s="133">
        <v>281980</v>
      </c>
      <c r="G184" s="133">
        <v>41407</v>
      </c>
    </row>
    <row r="185" spans="1:7" s="87" customFormat="1" ht="10.5">
      <c r="A185" s="930" t="s">
        <v>192</v>
      </c>
      <c r="B185" s="931"/>
      <c r="C185" s="132">
        <v>72</v>
      </c>
      <c r="D185" s="133">
        <v>459</v>
      </c>
      <c r="E185" s="133">
        <v>1976243</v>
      </c>
      <c r="F185" s="133">
        <v>188933</v>
      </c>
      <c r="G185" s="133">
        <v>9337</v>
      </c>
    </row>
    <row r="186" spans="1:7" s="76" customFormat="1" ht="11.25">
      <c r="A186" s="135">
        <v>49</v>
      </c>
      <c r="B186" s="136" t="s">
        <v>193</v>
      </c>
      <c r="C186" s="137" t="s">
        <v>25</v>
      </c>
      <c r="D186" s="138" t="s">
        <v>25</v>
      </c>
      <c r="E186" s="138" t="s">
        <v>25</v>
      </c>
      <c r="F186" s="138" t="s">
        <v>25</v>
      </c>
      <c r="G186" s="138" t="s">
        <v>25</v>
      </c>
    </row>
    <row r="187" spans="1:7" s="76" customFormat="1" ht="11.25">
      <c r="A187" s="135">
        <v>50</v>
      </c>
      <c r="B187" s="136" t="s">
        <v>195</v>
      </c>
      <c r="C187" s="137">
        <v>2</v>
      </c>
      <c r="D187" s="138">
        <v>9</v>
      </c>
      <c r="E187" s="138" t="s">
        <v>194</v>
      </c>
      <c r="F187" s="138" t="s">
        <v>194</v>
      </c>
      <c r="G187" s="138" t="s">
        <v>194</v>
      </c>
    </row>
    <row r="188" spans="1:7" s="76" customFormat="1" ht="11.25">
      <c r="A188" s="135">
        <v>51</v>
      </c>
      <c r="B188" s="136" t="s">
        <v>196</v>
      </c>
      <c r="C188" s="137">
        <v>9</v>
      </c>
      <c r="D188" s="138">
        <v>69</v>
      </c>
      <c r="E188" s="139">
        <v>200846</v>
      </c>
      <c r="F188" s="139">
        <v>19126</v>
      </c>
      <c r="G188" s="139">
        <v>850</v>
      </c>
    </row>
    <row r="189" spans="1:7" s="76" customFormat="1" ht="11.25">
      <c r="A189" s="135">
        <v>52</v>
      </c>
      <c r="B189" s="136" t="s">
        <v>197</v>
      </c>
      <c r="C189" s="137">
        <v>42</v>
      </c>
      <c r="D189" s="138">
        <v>288</v>
      </c>
      <c r="E189" s="139">
        <v>1516703</v>
      </c>
      <c r="F189" s="139">
        <v>141737</v>
      </c>
      <c r="G189" s="139">
        <v>7650</v>
      </c>
    </row>
    <row r="190" spans="1:7" s="76" customFormat="1" ht="11.25">
      <c r="A190" s="135">
        <v>53</v>
      </c>
      <c r="B190" s="136" t="s">
        <v>198</v>
      </c>
      <c r="C190" s="137">
        <v>13</v>
      </c>
      <c r="D190" s="138">
        <v>78</v>
      </c>
      <c r="E190" s="139">
        <v>206774</v>
      </c>
      <c r="F190" s="139">
        <v>20044</v>
      </c>
      <c r="G190" s="139">
        <v>587</v>
      </c>
    </row>
    <row r="191" spans="1:7" s="76" customFormat="1" ht="11.25">
      <c r="A191" s="135">
        <v>54</v>
      </c>
      <c r="B191" s="136" t="s">
        <v>199</v>
      </c>
      <c r="C191" s="137">
        <v>6</v>
      </c>
      <c r="D191" s="138">
        <v>15</v>
      </c>
      <c r="E191" s="138" t="s">
        <v>194</v>
      </c>
      <c r="F191" s="138" t="s">
        <v>194</v>
      </c>
      <c r="G191" s="138" t="s">
        <v>194</v>
      </c>
    </row>
    <row r="192" spans="1:7" s="87" customFormat="1" ht="10.5">
      <c r="A192" s="930" t="s">
        <v>200</v>
      </c>
      <c r="B192" s="931"/>
      <c r="C192" s="132">
        <v>118</v>
      </c>
      <c r="D192" s="133">
        <v>816</v>
      </c>
      <c r="E192" s="133">
        <v>1302045</v>
      </c>
      <c r="F192" s="133">
        <v>93047</v>
      </c>
      <c r="G192" s="133">
        <v>32070</v>
      </c>
    </row>
    <row r="193" spans="1:7" s="76" customFormat="1" ht="11.25">
      <c r="A193" s="135">
        <v>55</v>
      </c>
      <c r="B193" s="136" t="s">
        <v>201</v>
      </c>
      <c r="C193" s="137" t="s">
        <v>25</v>
      </c>
      <c r="D193" s="138" t="s">
        <v>25</v>
      </c>
      <c r="E193" s="138" t="s">
        <v>25</v>
      </c>
      <c r="F193" s="138" t="s">
        <v>25</v>
      </c>
      <c r="G193" s="138" t="s">
        <v>25</v>
      </c>
    </row>
    <row r="194" spans="1:7" s="76" customFormat="1" ht="11.25">
      <c r="A194" s="135">
        <v>56</v>
      </c>
      <c r="B194" s="136" t="s">
        <v>202</v>
      </c>
      <c r="C194" s="137">
        <v>17</v>
      </c>
      <c r="D194" s="138">
        <v>88</v>
      </c>
      <c r="E194" s="139" t="s">
        <v>194</v>
      </c>
      <c r="F194" s="139" t="s">
        <v>194</v>
      </c>
      <c r="G194" s="138" t="s">
        <v>194</v>
      </c>
    </row>
    <row r="195" spans="1:7" s="76" customFormat="1" ht="11.25">
      <c r="A195" s="135">
        <v>57</v>
      </c>
      <c r="B195" s="136" t="s">
        <v>203</v>
      </c>
      <c r="C195" s="137">
        <v>44</v>
      </c>
      <c r="D195" s="138">
        <v>463</v>
      </c>
      <c r="E195" s="139">
        <v>749402</v>
      </c>
      <c r="F195" s="139">
        <v>30281</v>
      </c>
      <c r="G195" s="139">
        <v>22103</v>
      </c>
    </row>
    <row r="196" spans="1:7" s="76" customFormat="1" ht="11.25">
      <c r="A196" s="135">
        <v>58</v>
      </c>
      <c r="B196" s="136" t="s">
        <v>204</v>
      </c>
      <c r="C196" s="137">
        <v>1</v>
      </c>
      <c r="D196" s="138">
        <v>2</v>
      </c>
      <c r="E196" s="139" t="s">
        <v>194</v>
      </c>
      <c r="F196" s="139" t="s">
        <v>194</v>
      </c>
      <c r="G196" s="139" t="s">
        <v>194</v>
      </c>
    </row>
    <row r="197" spans="1:7" s="76" customFormat="1" ht="11.25">
      <c r="A197" s="135">
        <v>59</v>
      </c>
      <c r="B197" s="141" t="s">
        <v>205</v>
      </c>
      <c r="C197" s="137">
        <v>19</v>
      </c>
      <c r="D197" s="138">
        <v>86</v>
      </c>
      <c r="E197" s="139">
        <v>224696</v>
      </c>
      <c r="F197" s="139">
        <v>29943</v>
      </c>
      <c r="G197" s="139">
        <v>8329</v>
      </c>
    </row>
    <row r="198" spans="1:7" s="76" customFormat="1" ht="11.25">
      <c r="A198" s="159">
        <v>60</v>
      </c>
      <c r="B198" s="141" t="s">
        <v>206</v>
      </c>
      <c r="C198" s="137">
        <v>37</v>
      </c>
      <c r="D198" s="158">
        <v>177</v>
      </c>
      <c r="E198" s="160">
        <v>201351</v>
      </c>
      <c r="F198" s="160">
        <v>16269</v>
      </c>
      <c r="G198" s="160">
        <v>1450</v>
      </c>
    </row>
    <row r="199" spans="1:7" s="87" customFormat="1" ht="10.5">
      <c r="A199" s="932" t="s">
        <v>217</v>
      </c>
      <c r="B199" s="932"/>
      <c r="C199" s="171"/>
      <c r="D199" s="172"/>
      <c r="E199" s="172"/>
      <c r="F199" s="172"/>
      <c r="G199" s="172"/>
    </row>
    <row r="200" spans="1:7" s="87" customFormat="1" ht="10.5">
      <c r="A200" s="930" t="s">
        <v>191</v>
      </c>
      <c r="B200" s="931"/>
      <c r="C200" s="132">
        <v>308</v>
      </c>
      <c r="D200" s="133">
        <v>2400</v>
      </c>
      <c r="E200" s="133">
        <v>5856811</v>
      </c>
      <c r="F200" s="133">
        <v>737740</v>
      </c>
      <c r="G200" s="133">
        <v>68005</v>
      </c>
    </row>
    <row r="201" spans="1:7" s="87" customFormat="1" ht="10.5">
      <c r="A201" s="930" t="s">
        <v>192</v>
      </c>
      <c r="B201" s="931"/>
      <c r="C201" s="132">
        <v>74</v>
      </c>
      <c r="D201" s="133">
        <v>633</v>
      </c>
      <c r="E201" s="133">
        <v>2721344</v>
      </c>
      <c r="F201" s="133">
        <v>342920</v>
      </c>
      <c r="G201" s="133">
        <v>38262</v>
      </c>
    </row>
    <row r="202" spans="1:7" s="76" customFormat="1" ht="11.25">
      <c r="A202" s="135">
        <v>49</v>
      </c>
      <c r="B202" s="136" t="s">
        <v>193</v>
      </c>
      <c r="C202" s="137" t="s">
        <v>25</v>
      </c>
      <c r="D202" s="158" t="s">
        <v>25</v>
      </c>
      <c r="E202" s="158" t="s">
        <v>25</v>
      </c>
      <c r="F202" s="158" t="s">
        <v>25</v>
      </c>
      <c r="G202" s="138" t="s">
        <v>25</v>
      </c>
    </row>
    <row r="203" spans="1:7" s="76" customFormat="1" ht="11.25">
      <c r="A203" s="135">
        <v>50</v>
      </c>
      <c r="B203" s="136" t="s">
        <v>195</v>
      </c>
      <c r="C203" s="137">
        <v>18</v>
      </c>
      <c r="D203" s="138">
        <v>187</v>
      </c>
      <c r="E203" s="139">
        <v>529985</v>
      </c>
      <c r="F203" s="139">
        <v>131495</v>
      </c>
      <c r="G203" s="139" t="s">
        <v>25</v>
      </c>
    </row>
    <row r="204" spans="1:7" s="76" customFormat="1" ht="11.25">
      <c r="A204" s="135">
        <v>51</v>
      </c>
      <c r="B204" s="136" t="s">
        <v>196</v>
      </c>
      <c r="C204" s="137">
        <v>11</v>
      </c>
      <c r="D204" s="138">
        <v>83</v>
      </c>
      <c r="E204" s="139">
        <v>440131</v>
      </c>
      <c r="F204" s="139">
        <v>75921</v>
      </c>
      <c r="G204" s="138">
        <v>4</v>
      </c>
    </row>
    <row r="205" spans="1:7" s="76" customFormat="1" ht="11.25">
      <c r="A205" s="135">
        <v>52</v>
      </c>
      <c r="B205" s="136" t="s">
        <v>197</v>
      </c>
      <c r="C205" s="137">
        <v>10</v>
      </c>
      <c r="D205" s="138">
        <v>63</v>
      </c>
      <c r="E205" s="139">
        <v>446267</v>
      </c>
      <c r="F205" s="139">
        <v>21699</v>
      </c>
      <c r="G205" s="139" t="s">
        <v>25</v>
      </c>
    </row>
    <row r="206" spans="1:7" s="76" customFormat="1" ht="11.25">
      <c r="A206" s="135">
        <v>53</v>
      </c>
      <c r="B206" s="136" t="s">
        <v>198</v>
      </c>
      <c r="C206" s="137">
        <v>17</v>
      </c>
      <c r="D206" s="138">
        <v>120</v>
      </c>
      <c r="E206" s="139">
        <v>826172</v>
      </c>
      <c r="F206" s="139">
        <v>27534</v>
      </c>
      <c r="G206" s="139">
        <v>38258</v>
      </c>
    </row>
    <row r="207" spans="1:7" s="76" customFormat="1" ht="11.25">
      <c r="A207" s="135">
        <v>54</v>
      </c>
      <c r="B207" s="136" t="s">
        <v>199</v>
      </c>
      <c r="C207" s="137">
        <v>18</v>
      </c>
      <c r="D207" s="138">
        <v>180</v>
      </c>
      <c r="E207" s="139">
        <v>478789</v>
      </c>
      <c r="F207" s="139">
        <v>86271</v>
      </c>
      <c r="G207" s="139" t="s">
        <v>25</v>
      </c>
    </row>
    <row r="208" spans="1:7" s="87" customFormat="1" ht="10.5">
      <c r="A208" s="930" t="s">
        <v>200</v>
      </c>
      <c r="B208" s="931"/>
      <c r="C208" s="132">
        <v>234</v>
      </c>
      <c r="D208" s="133">
        <v>1767</v>
      </c>
      <c r="E208" s="133">
        <v>3135467</v>
      </c>
      <c r="F208" s="133">
        <v>394820</v>
      </c>
      <c r="G208" s="133">
        <v>29743</v>
      </c>
    </row>
    <row r="209" spans="1:7" s="76" customFormat="1" ht="11.25">
      <c r="A209" s="135">
        <v>55</v>
      </c>
      <c r="B209" s="136" t="s">
        <v>201</v>
      </c>
      <c r="C209" s="137" t="s">
        <v>25</v>
      </c>
      <c r="D209" s="158" t="s">
        <v>25</v>
      </c>
      <c r="E209" s="158" t="s">
        <v>25</v>
      </c>
      <c r="F209" s="158" t="s">
        <v>25</v>
      </c>
      <c r="G209" s="138" t="s">
        <v>25</v>
      </c>
    </row>
    <row r="210" spans="1:7" s="76" customFormat="1" ht="11.25">
      <c r="A210" s="135">
        <v>56</v>
      </c>
      <c r="B210" s="136" t="s">
        <v>202</v>
      </c>
      <c r="C210" s="137">
        <v>34</v>
      </c>
      <c r="D210" s="138">
        <v>207</v>
      </c>
      <c r="E210" s="139">
        <v>433532</v>
      </c>
      <c r="F210" s="139">
        <v>77089</v>
      </c>
      <c r="G210" s="139" t="s">
        <v>25</v>
      </c>
    </row>
    <row r="211" spans="1:7" s="76" customFormat="1" ht="11.25">
      <c r="A211" s="135">
        <v>57</v>
      </c>
      <c r="B211" s="136" t="s">
        <v>203</v>
      </c>
      <c r="C211" s="137">
        <v>70</v>
      </c>
      <c r="D211" s="138">
        <v>649</v>
      </c>
      <c r="E211" s="139">
        <v>764698</v>
      </c>
      <c r="F211" s="139">
        <v>61564</v>
      </c>
      <c r="G211" s="139">
        <v>606</v>
      </c>
    </row>
    <row r="212" spans="1:7" s="76" customFormat="1" ht="11.25">
      <c r="A212" s="135">
        <v>58</v>
      </c>
      <c r="B212" s="136" t="s">
        <v>204</v>
      </c>
      <c r="C212" s="137">
        <v>13</v>
      </c>
      <c r="D212" s="138">
        <v>94</v>
      </c>
      <c r="E212" s="139">
        <v>290905</v>
      </c>
      <c r="F212" s="139">
        <v>56808</v>
      </c>
      <c r="G212" s="139">
        <v>13536</v>
      </c>
    </row>
    <row r="213" spans="1:7" s="76" customFormat="1" ht="11.25">
      <c r="A213" s="135">
        <v>59</v>
      </c>
      <c r="B213" s="141" t="s">
        <v>205</v>
      </c>
      <c r="C213" s="137">
        <v>28</v>
      </c>
      <c r="D213" s="138">
        <v>230</v>
      </c>
      <c r="E213" s="139">
        <v>680017</v>
      </c>
      <c r="F213" s="139">
        <v>53137</v>
      </c>
      <c r="G213" s="139">
        <v>14407</v>
      </c>
    </row>
    <row r="214" spans="1:7" s="76" customFormat="1" ht="11.25">
      <c r="A214" s="142">
        <v>60</v>
      </c>
      <c r="B214" s="143" t="s">
        <v>206</v>
      </c>
      <c r="C214" s="152">
        <v>89</v>
      </c>
      <c r="D214" s="153">
        <v>587</v>
      </c>
      <c r="E214" s="145">
        <v>966315</v>
      </c>
      <c r="F214" s="145">
        <v>146222</v>
      </c>
      <c r="G214" s="145">
        <v>1194</v>
      </c>
    </row>
    <row r="215" spans="1:7" s="87" customFormat="1" ht="10.5">
      <c r="A215" s="931" t="s">
        <v>218</v>
      </c>
      <c r="B215" s="931"/>
      <c r="C215" s="148"/>
      <c r="D215" s="149"/>
      <c r="E215" s="149"/>
      <c r="F215" s="149"/>
      <c r="G215" s="149"/>
    </row>
    <row r="216" spans="1:7" s="87" customFormat="1" ht="10.5">
      <c r="A216" s="930" t="s">
        <v>191</v>
      </c>
      <c r="B216" s="931"/>
      <c r="C216" s="132">
        <v>243</v>
      </c>
      <c r="D216" s="133">
        <v>1350</v>
      </c>
      <c r="E216" s="133">
        <v>2919112</v>
      </c>
      <c r="F216" s="133">
        <v>252561</v>
      </c>
      <c r="G216" s="133">
        <v>65215</v>
      </c>
    </row>
    <row r="217" spans="1:7" s="87" customFormat="1" ht="10.5">
      <c r="A217" s="930" t="s">
        <v>192</v>
      </c>
      <c r="B217" s="931"/>
      <c r="C217" s="132">
        <v>40</v>
      </c>
      <c r="D217" s="133">
        <v>315</v>
      </c>
      <c r="E217" s="133">
        <v>1037793</v>
      </c>
      <c r="F217" s="133">
        <v>39286</v>
      </c>
      <c r="G217" s="133">
        <v>59283</v>
      </c>
    </row>
    <row r="218" spans="1:7" s="76" customFormat="1" ht="11.25">
      <c r="A218" s="135">
        <v>49</v>
      </c>
      <c r="B218" s="136" t="s">
        <v>193</v>
      </c>
      <c r="C218" s="137" t="s">
        <v>25</v>
      </c>
      <c r="D218" s="138" t="s">
        <v>25</v>
      </c>
      <c r="E218" s="138" t="s">
        <v>25</v>
      </c>
      <c r="F218" s="138" t="s">
        <v>25</v>
      </c>
      <c r="G218" s="138" t="s">
        <v>25</v>
      </c>
    </row>
    <row r="219" spans="1:7" s="76" customFormat="1" ht="11.25">
      <c r="A219" s="135">
        <v>50</v>
      </c>
      <c r="B219" s="136" t="s">
        <v>195</v>
      </c>
      <c r="C219" s="137">
        <v>4</v>
      </c>
      <c r="D219" s="138">
        <v>19</v>
      </c>
      <c r="E219" s="139">
        <v>20986</v>
      </c>
      <c r="F219" s="139">
        <v>2678</v>
      </c>
      <c r="G219" s="138" t="s">
        <v>25</v>
      </c>
    </row>
    <row r="220" spans="1:7" s="76" customFormat="1" ht="11.25">
      <c r="A220" s="135">
        <v>51</v>
      </c>
      <c r="B220" s="136" t="s">
        <v>196</v>
      </c>
      <c r="C220" s="137">
        <v>8</v>
      </c>
      <c r="D220" s="138">
        <v>30</v>
      </c>
      <c r="E220" s="139">
        <v>96190</v>
      </c>
      <c r="F220" s="139">
        <v>4765</v>
      </c>
      <c r="G220" s="139" t="s">
        <v>25</v>
      </c>
    </row>
    <row r="221" spans="1:7" s="76" customFormat="1" ht="11.25">
      <c r="A221" s="135">
        <v>52</v>
      </c>
      <c r="B221" s="136" t="s">
        <v>197</v>
      </c>
      <c r="C221" s="137">
        <v>7</v>
      </c>
      <c r="D221" s="138">
        <v>58</v>
      </c>
      <c r="E221" s="139">
        <v>196867</v>
      </c>
      <c r="F221" s="139">
        <v>7964</v>
      </c>
      <c r="G221" s="138" t="s">
        <v>25</v>
      </c>
    </row>
    <row r="222" spans="1:7" s="76" customFormat="1" ht="11.25">
      <c r="A222" s="135">
        <v>53</v>
      </c>
      <c r="B222" s="136" t="s">
        <v>198</v>
      </c>
      <c r="C222" s="137">
        <v>10</v>
      </c>
      <c r="D222" s="138">
        <v>120</v>
      </c>
      <c r="E222" s="139">
        <v>518133</v>
      </c>
      <c r="F222" s="139">
        <v>13595</v>
      </c>
      <c r="G222" s="139">
        <v>59283</v>
      </c>
    </row>
    <row r="223" spans="1:7" s="76" customFormat="1" ht="11.25">
      <c r="A223" s="135">
        <v>54</v>
      </c>
      <c r="B223" s="136" t="s">
        <v>199</v>
      </c>
      <c r="C223" s="137">
        <v>11</v>
      </c>
      <c r="D223" s="138">
        <v>88</v>
      </c>
      <c r="E223" s="139">
        <v>205617</v>
      </c>
      <c r="F223" s="139">
        <v>10284</v>
      </c>
      <c r="G223" s="139" t="s">
        <v>25</v>
      </c>
    </row>
    <row r="224" spans="1:7" s="87" customFormat="1" ht="10.5">
      <c r="A224" s="930" t="s">
        <v>200</v>
      </c>
      <c r="B224" s="931"/>
      <c r="C224" s="132">
        <v>203</v>
      </c>
      <c r="D224" s="133">
        <v>1035</v>
      </c>
      <c r="E224" s="133">
        <v>1881319</v>
      </c>
      <c r="F224" s="133">
        <v>213275</v>
      </c>
      <c r="G224" s="133">
        <v>5932</v>
      </c>
    </row>
    <row r="225" spans="1:7" s="76" customFormat="1" ht="11.25">
      <c r="A225" s="135">
        <v>55</v>
      </c>
      <c r="B225" s="136" t="s">
        <v>201</v>
      </c>
      <c r="C225" s="137" t="s">
        <v>25</v>
      </c>
      <c r="D225" s="138" t="s">
        <v>25</v>
      </c>
      <c r="E225" s="138" t="s">
        <v>25</v>
      </c>
      <c r="F225" s="138" t="s">
        <v>25</v>
      </c>
      <c r="G225" s="138" t="s">
        <v>25</v>
      </c>
    </row>
    <row r="226" spans="1:7" s="76" customFormat="1" ht="11.25">
      <c r="A226" s="135">
        <v>56</v>
      </c>
      <c r="B226" s="136" t="s">
        <v>202</v>
      </c>
      <c r="C226" s="137">
        <v>30</v>
      </c>
      <c r="D226" s="138">
        <v>94</v>
      </c>
      <c r="E226" s="139">
        <v>102173</v>
      </c>
      <c r="F226" s="139">
        <v>33282</v>
      </c>
      <c r="G226" s="138">
        <v>23</v>
      </c>
    </row>
    <row r="227" spans="1:7" s="76" customFormat="1" ht="11.25">
      <c r="A227" s="135">
        <v>57</v>
      </c>
      <c r="B227" s="136" t="s">
        <v>203</v>
      </c>
      <c r="C227" s="137">
        <v>76</v>
      </c>
      <c r="D227" s="138">
        <v>512</v>
      </c>
      <c r="E227" s="139">
        <v>811766</v>
      </c>
      <c r="F227" s="139">
        <v>59002</v>
      </c>
      <c r="G227" s="139">
        <v>3145</v>
      </c>
    </row>
    <row r="228" spans="1:7" s="76" customFormat="1" ht="11.25">
      <c r="A228" s="135">
        <v>58</v>
      </c>
      <c r="B228" s="136" t="s">
        <v>204</v>
      </c>
      <c r="C228" s="137">
        <v>4</v>
      </c>
      <c r="D228" s="138">
        <v>7</v>
      </c>
      <c r="E228" s="139">
        <v>2950</v>
      </c>
      <c r="F228" s="138">
        <v>930</v>
      </c>
      <c r="G228" s="139">
        <v>530</v>
      </c>
    </row>
    <row r="229" spans="1:7" s="76" customFormat="1" ht="11.25">
      <c r="A229" s="135">
        <v>59</v>
      </c>
      <c r="B229" s="141" t="s">
        <v>205</v>
      </c>
      <c r="C229" s="137">
        <v>14</v>
      </c>
      <c r="D229" s="138">
        <v>83</v>
      </c>
      <c r="E229" s="139">
        <v>301806</v>
      </c>
      <c r="F229" s="139">
        <v>52916</v>
      </c>
      <c r="G229" s="139">
        <v>624</v>
      </c>
    </row>
    <row r="230" spans="1:7" s="76" customFormat="1" ht="11.25">
      <c r="A230" s="142">
        <v>60</v>
      </c>
      <c r="B230" s="143" t="s">
        <v>206</v>
      </c>
      <c r="C230" s="152">
        <v>79</v>
      </c>
      <c r="D230" s="153">
        <v>339</v>
      </c>
      <c r="E230" s="145">
        <v>662624</v>
      </c>
      <c r="F230" s="145">
        <v>67145</v>
      </c>
      <c r="G230" s="145">
        <v>1610</v>
      </c>
    </row>
    <row r="231" spans="1:7" s="87" customFormat="1" ht="10.5">
      <c r="A231" s="931" t="s">
        <v>219</v>
      </c>
      <c r="B231" s="931"/>
      <c r="C231" s="148"/>
      <c r="D231" s="149"/>
      <c r="E231" s="149"/>
      <c r="F231" s="149"/>
      <c r="G231" s="149"/>
    </row>
    <row r="232" spans="1:7" s="87" customFormat="1" ht="10.5">
      <c r="A232" s="930" t="s">
        <v>191</v>
      </c>
      <c r="B232" s="931"/>
      <c r="C232" s="132">
        <v>24</v>
      </c>
      <c r="D232" s="133">
        <v>174</v>
      </c>
      <c r="E232" s="133">
        <v>865347</v>
      </c>
      <c r="F232" s="133">
        <v>36785</v>
      </c>
      <c r="G232" s="133">
        <v>1018</v>
      </c>
    </row>
    <row r="233" spans="1:7" s="87" customFormat="1" ht="10.5">
      <c r="A233" s="930" t="s">
        <v>192</v>
      </c>
      <c r="B233" s="931"/>
      <c r="C233" s="132">
        <v>10</v>
      </c>
      <c r="D233" s="133">
        <v>117</v>
      </c>
      <c r="E233" s="133">
        <v>802129</v>
      </c>
      <c r="F233" s="133">
        <v>31486</v>
      </c>
      <c r="G233" s="133" t="s">
        <v>25</v>
      </c>
    </row>
    <row r="234" spans="1:7" s="76" customFormat="1" ht="11.25">
      <c r="A234" s="135">
        <v>49</v>
      </c>
      <c r="B234" s="136" t="s">
        <v>193</v>
      </c>
      <c r="C234" s="137" t="s">
        <v>25</v>
      </c>
      <c r="D234" s="138" t="s">
        <v>25</v>
      </c>
      <c r="E234" s="138" t="s">
        <v>25</v>
      </c>
      <c r="F234" s="138" t="s">
        <v>25</v>
      </c>
      <c r="G234" s="138" t="s">
        <v>25</v>
      </c>
    </row>
    <row r="235" spans="1:7" s="76" customFormat="1" ht="11.25">
      <c r="A235" s="135">
        <v>50</v>
      </c>
      <c r="B235" s="136" t="s">
        <v>195</v>
      </c>
      <c r="C235" s="137" t="s">
        <v>25</v>
      </c>
      <c r="D235" s="138" t="s">
        <v>25</v>
      </c>
      <c r="E235" s="138" t="s">
        <v>25</v>
      </c>
      <c r="F235" s="138" t="s">
        <v>25</v>
      </c>
      <c r="G235" s="138" t="s">
        <v>25</v>
      </c>
    </row>
    <row r="236" spans="1:7" s="76" customFormat="1" ht="11.25">
      <c r="A236" s="135">
        <v>51</v>
      </c>
      <c r="B236" s="136" t="s">
        <v>196</v>
      </c>
      <c r="C236" s="137">
        <v>4</v>
      </c>
      <c r="D236" s="138">
        <v>49</v>
      </c>
      <c r="E236" s="139">
        <v>569298</v>
      </c>
      <c r="F236" s="139">
        <v>9576</v>
      </c>
      <c r="G236" s="138" t="s">
        <v>25</v>
      </c>
    </row>
    <row r="237" spans="1:7" s="76" customFormat="1" ht="11.25">
      <c r="A237" s="135">
        <v>52</v>
      </c>
      <c r="B237" s="136" t="s">
        <v>197</v>
      </c>
      <c r="C237" s="137">
        <v>4</v>
      </c>
      <c r="D237" s="138">
        <v>48</v>
      </c>
      <c r="E237" s="139" t="s">
        <v>194</v>
      </c>
      <c r="F237" s="139" t="s">
        <v>194</v>
      </c>
      <c r="G237" s="138" t="s">
        <v>194</v>
      </c>
    </row>
    <row r="238" spans="1:7" s="76" customFormat="1" ht="11.25">
      <c r="A238" s="135">
        <v>53</v>
      </c>
      <c r="B238" s="136" t="s">
        <v>198</v>
      </c>
      <c r="C238" s="137">
        <v>2</v>
      </c>
      <c r="D238" s="138">
        <v>20</v>
      </c>
      <c r="E238" s="138" t="s">
        <v>194</v>
      </c>
      <c r="F238" s="138" t="s">
        <v>194</v>
      </c>
      <c r="G238" s="138" t="s">
        <v>194</v>
      </c>
    </row>
    <row r="239" spans="1:7" s="76" customFormat="1" ht="11.25">
      <c r="A239" s="135">
        <v>54</v>
      </c>
      <c r="B239" s="136" t="s">
        <v>199</v>
      </c>
      <c r="C239" s="137" t="s">
        <v>25</v>
      </c>
      <c r="D239" s="138" t="s">
        <v>25</v>
      </c>
      <c r="E239" s="138" t="s">
        <v>25</v>
      </c>
      <c r="F239" s="138" t="s">
        <v>25</v>
      </c>
      <c r="G239" s="138" t="s">
        <v>25</v>
      </c>
    </row>
    <row r="240" spans="1:7" s="87" customFormat="1" ht="10.5">
      <c r="A240" s="930" t="s">
        <v>200</v>
      </c>
      <c r="B240" s="931"/>
      <c r="C240" s="132">
        <v>14</v>
      </c>
      <c r="D240" s="133">
        <v>57</v>
      </c>
      <c r="E240" s="133">
        <v>63218</v>
      </c>
      <c r="F240" s="133">
        <v>5299</v>
      </c>
      <c r="G240" s="133">
        <v>1018</v>
      </c>
    </row>
    <row r="241" spans="1:7" s="76" customFormat="1" ht="11.25">
      <c r="A241" s="135">
        <v>55</v>
      </c>
      <c r="B241" s="136" t="s">
        <v>201</v>
      </c>
      <c r="C241" s="137" t="s">
        <v>25</v>
      </c>
      <c r="D241" s="138" t="s">
        <v>25</v>
      </c>
      <c r="E241" s="138" t="s">
        <v>25</v>
      </c>
      <c r="F241" s="138" t="s">
        <v>25</v>
      </c>
      <c r="G241" s="138" t="s">
        <v>25</v>
      </c>
    </row>
    <row r="242" spans="1:7" s="76" customFormat="1" ht="11.25">
      <c r="A242" s="135">
        <v>56</v>
      </c>
      <c r="B242" s="136" t="s">
        <v>202</v>
      </c>
      <c r="C242" s="137" t="s">
        <v>25</v>
      </c>
      <c r="D242" s="138" t="s">
        <v>25</v>
      </c>
      <c r="E242" s="138" t="s">
        <v>25</v>
      </c>
      <c r="F242" s="138" t="s">
        <v>25</v>
      </c>
      <c r="G242" s="138" t="s">
        <v>25</v>
      </c>
    </row>
    <row r="243" spans="1:7" s="76" customFormat="1" ht="11.25">
      <c r="A243" s="135">
        <v>57</v>
      </c>
      <c r="B243" s="136" t="s">
        <v>203</v>
      </c>
      <c r="C243" s="137">
        <v>7</v>
      </c>
      <c r="D243" s="138">
        <v>30</v>
      </c>
      <c r="E243" s="139">
        <v>33573</v>
      </c>
      <c r="F243" s="139">
        <v>1128</v>
      </c>
      <c r="G243" s="139">
        <v>101</v>
      </c>
    </row>
    <row r="244" spans="1:7" s="76" customFormat="1" ht="11.25">
      <c r="A244" s="135">
        <v>58</v>
      </c>
      <c r="B244" s="136" t="s">
        <v>204</v>
      </c>
      <c r="C244" s="137">
        <v>1</v>
      </c>
      <c r="D244" s="138">
        <v>1</v>
      </c>
      <c r="E244" s="139" t="s">
        <v>194</v>
      </c>
      <c r="F244" s="139" t="s">
        <v>194</v>
      </c>
      <c r="G244" s="139" t="s">
        <v>194</v>
      </c>
    </row>
    <row r="245" spans="1:7" s="76" customFormat="1" ht="11.25">
      <c r="A245" s="135">
        <v>59</v>
      </c>
      <c r="B245" s="141" t="s">
        <v>205</v>
      </c>
      <c r="C245" s="137">
        <v>1</v>
      </c>
      <c r="D245" s="138">
        <v>2</v>
      </c>
      <c r="E245" s="138" t="s">
        <v>194</v>
      </c>
      <c r="F245" s="138" t="s">
        <v>194</v>
      </c>
      <c r="G245" s="138" t="s">
        <v>194</v>
      </c>
    </row>
    <row r="246" spans="1:7" s="76" customFormat="1" ht="11.25">
      <c r="A246" s="142">
        <v>60</v>
      </c>
      <c r="B246" s="143" t="s">
        <v>206</v>
      </c>
      <c r="C246" s="152">
        <v>5</v>
      </c>
      <c r="D246" s="153">
        <v>24</v>
      </c>
      <c r="E246" s="153" t="s">
        <v>194</v>
      </c>
      <c r="F246" s="153" t="s">
        <v>194</v>
      </c>
      <c r="G246" s="145" t="s">
        <v>194</v>
      </c>
    </row>
    <row r="247" spans="1:7" s="87" customFormat="1" ht="10.5">
      <c r="A247" s="931" t="s">
        <v>220</v>
      </c>
      <c r="B247" s="931"/>
      <c r="C247" s="164"/>
      <c r="D247" s="165"/>
      <c r="E247" s="165"/>
      <c r="F247" s="165"/>
      <c r="G247" s="165"/>
    </row>
    <row r="248" spans="1:7" s="87" customFormat="1" ht="10.5">
      <c r="A248" s="930" t="s">
        <v>191</v>
      </c>
      <c r="B248" s="931"/>
      <c r="C248" s="132">
        <v>67</v>
      </c>
      <c r="D248" s="133">
        <v>629</v>
      </c>
      <c r="E248" s="133">
        <v>2596249</v>
      </c>
      <c r="F248" s="133">
        <v>195265</v>
      </c>
      <c r="G248" s="133">
        <v>75551</v>
      </c>
    </row>
    <row r="249" spans="1:7" s="87" customFormat="1" ht="10.5">
      <c r="A249" s="930" t="s">
        <v>192</v>
      </c>
      <c r="B249" s="931"/>
      <c r="C249" s="132">
        <v>19</v>
      </c>
      <c r="D249" s="133">
        <v>294</v>
      </c>
      <c r="E249" s="133">
        <v>1930533</v>
      </c>
      <c r="F249" s="133">
        <v>139561</v>
      </c>
      <c r="G249" s="133">
        <v>39500</v>
      </c>
    </row>
    <row r="250" spans="1:7" s="76" customFormat="1" ht="11.25">
      <c r="A250" s="135">
        <v>49</v>
      </c>
      <c r="B250" s="136" t="s">
        <v>193</v>
      </c>
      <c r="C250" s="137" t="s">
        <v>25</v>
      </c>
      <c r="D250" s="138" t="s">
        <v>25</v>
      </c>
      <c r="E250" s="138" t="s">
        <v>25</v>
      </c>
      <c r="F250" s="138" t="s">
        <v>25</v>
      </c>
      <c r="G250" s="138" t="s">
        <v>25</v>
      </c>
    </row>
    <row r="251" spans="1:7" s="76" customFormat="1" ht="11.25">
      <c r="A251" s="135">
        <v>50</v>
      </c>
      <c r="B251" s="136" t="s">
        <v>195</v>
      </c>
      <c r="C251" s="137" t="s">
        <v>25</v>
      </c>
      <c r="D251" s="138" t="s">
        <v>25</v>
      </c>
      <c r="E251" s="138" t="s">
        <v>25</v>
      </c>
      <c r="F251" s="138" t="s">
        <v>25</v>
      </c>
      <c r="G251" s="138" t="s">
        <v>25</v>
      </c>
    </row>
    <row r="252" spans="1:7" s="76" customFormat="1" ht="11.25">
      <c r="A252" s="135">
        <v>51</v>
      </c>
      <c r="B252" s="136" t="s">
        <v>196</v>
      </c>
      <c r="C252" s="137">
        <v>2</v>
      </c>
      <c r="D252" s="138">
        <v>17</v>
      </c>
      <c r="E252" s="139" t="s">
        <v>194</v>
      </c>
      <c r="F252" s="139" t="s">
        <v>194</v>
      </c>
      <c r="G252" s="139" t="s">
        <v>194</v>
      </c>
    </row>
    <row r="253" spans="1:7" s="76" customFormat="1" ht="11.25">
      <c r="A253" s="135">
        <v>52</v>
      </c>
      <c r="B253" s="136" t="s">
        <v>197</v>
      </c>
      <c r="C253" s="137">
        <v>6</v>
      </c>
      <c r="D253" s="138">
        <v>56</v>
      </c>
      <c r="E253" s="139">
        <v>284355</v>
      </c>
      <c r="F253" s="139">
        <v>19645</v>
      </c>
      <c r="G253" s="139">
        <v>39500</v>
      </c>
    </row>
    <row r="254" spans="1:7" s="76" customFormat="1" ht="11.25">
      <c r="A254" s="135">
        <v>53</v>
      </c>
      <c r="B254" s="136" t="s">
        <v>198</v>
      </c>
      <c r="C254" s="137">
        <v>7</v>
      </c>
      <c r="D254" s="138">
        <v>179</v>
      </c>
      <c r="E254" s="139">
        <v>1425168</v>
      </c>
      <c r="F254" s="139">
        <v>110179</v>
      </c>
      <c r="G254" s="139" t="s">
        <v>25</v>
      </c>
    </row>
    <row r="255" spans="1:7" s="76" customFormat="1" ht="11.25">
      <c r="A255" s="135">
        <v>54</v>
      </c>
      <c r="B255" s="136" t="s">
        <v>199</v>
      </c>
      <c r="C255" s="137">
        <v>4</v>
      </c>
      <c r="D255" s="138">
        <v>42</v>
      </c>
      <c r="E255" s="139" t="s">
        <v>194</v>
      </c>
      <c r="F255" s="139" t="s">
        <v>194</v>
      </c>
      <c r="G255" s="138" t="s">
        <v>194</v>
      </c>
    </row>
    <row r="256" spans="1:7" s="87" customFormat="1" ht="10.5">
      <c r="A256" s="930" t="s">
        <v>200</v>
      </c>
      <c r="B256" s="931"/>
      <c r="C256" s="132">
        <v>48</v>
      </c>
      <c r="D256" s="133">
        <v>335</v>
      </c>
      <c r="E256" s="133">
        <v>665716</v>
      </c>
      <c r="F256" s="133">
        <v>55704</v>
      </c>
      <c r="G256" s="133">
        <v>36051</v>
      </c>
    </row>
    <row r="257" spans="1:7" s="76" customFormat="1" ht="11.25">
      <c r="A257" s="135">
        <v>55</v>
      </c>
      <c r="B257" s="136" t="s">
        <v>201</v>
      </c>
      <c r="C257" s="137" t="s">
        <v>25</v>
      </c>
      <c r="D257" s="138" t="s">
        <v>25</v>
      </c>
      <c r="E257" s="138" t="s">
        <v>25</v>
      </c>
      <c r="F257" s="138" t="s">
        <v>25</v>
      </c>
      <c r="G257" s="138" t="s">
        <v>25</v>
      </c>
    </row>
    <row r="258" spans="1:7" s="76" customFormat="1" ht="11.25">
      <c r="A258" s="159">
        <v>56</v>
      </c>
      <c r="B258" s="141" t="s">
        <v>202</v>
      </c>
      <c r="C258" s="137">
        <v>3</v>
      </c>
      <c r="D258" s="158">
        <v>28</v>
      </c>
      <c r="E258" s="160">
        <v>72958</v>
      </c>
      <c r="F258" s="160">
        <v>15433</v>
      </c>
      <c r="G258" s="158" t="s">
        <v>25</v>
      </c>
    </row>
    <row r="259" spans="1:7" s="76" customFormat="1" ht="11.25">
      <c r="A259" s="159">
        <v>57</v>
      </c>
      <c r="B259" s="141" t="s">
        <v>203</v>
      </c>
      <c r="C259" s="137">
        <v>14</v>
      </c>
      <c r="D259" s="158">
        <v>84</v>
      </c>
      <c r="E259" s="160">
        <v>77440</v>
      </c>
      <c r="F259" s="160">
        <v>3358</v>
      </c>
      <c r="G259" s="160">
        <v>108</v>
      </c>
    </row>
    <row r="260" spans="1:7" s="76" customFormat="1" ht="11.25">
      <c r="A260" s="159">
        <v>58</v>
      </c>
      <c r="B260" s="141" t="s">
        <v>204</v>
      </c>
      <c r="C260" s="137">
        <v>7</v>
      </c>
      <c r="D260" s="158">
        <v>87</v>
      </c>
      <c r="E260" s="160">
        <v>258198</v>
      </c>
      <c r="F260" s="160">
        <v>16916</v>
      </c>
      <c r="G260" s="160">
        <v>34863</v>
      </c>
    </row>
    <row r="261" spans="1:7" s="76" customFormat="1" ht="11.25">
      <c r="A261" s="159">
        <v>59</v>
      </c>
      <c r="B261" s="141" t="s">
        <v>205</v>
      </c>
      <c r="C261" s="137">
        <v>4</v>
      </c>
      <c r="D261" s="158">
        <v>18</v>
      </c>
      <c r="E261" s="160">
        <v>51760</v>
      </c>
      <c r="F261" s="160">
        <v>8406</v>
      </c>
      <c r="G261" s="158" t="s">
        <v>25</v>
      </c>
    </row>
    <row r="262" spans="1:7" s="76" customFormat="1" ht="11.25">
      <c r="A262" s="159">
        <v>60</v>
      </c>
      <c r="B262" s="141" t="s">
        <v>206</v>
      </c>
      <c r="C262" s="137">
        <v>20</v>
      </c>
      <c r="D262" s="158">
        <v>118</v>
      </c>
      <c r="E262" s="160">
        <v>205360</v>
      </c>
      <c r="F262" s="160">
        <v>11591</v>
      </c>
      <c r="G262" s="160">
        <v>1080</v>
      </c>
    </row>
    <row r="263" spans="1:7" s="87" customFormat="1" ht="10.5">
      <c r="A263" s="932" t="s">
        <v>221</v>
      </c>
      <c r="B263" s="932"/>
      <c r="C263" s="173"/>
      <c r="D263" s="174"/>
      <c r="E263" s="174"/>
      <c r="F263" s="174"/>
      <c r="G263" s="174"/>
    </row>
    <row r="264" spans="1:7" s="87" customFormat="1" ht="10.5">
      <c r="A264" s="931" t="s">
        <v>191</v>
      </c>
      <c r="B264" s="931"/>
      <c r="C264" s="132">
        <v>219</v>
      </c>
      <c r="D264" s="150">
        <v>2377</v>
      </c>
      <c r="E264" s="150">
        <v>9977920</v>
      </c>
      <c r="F264" s="150">
        <v>625014</v>
      </c>
      <c r="G264" s="150">
        <v>153453</v>
      </c>
    </row>
    <row r="265" spans="1:7" s="87" customFormat="1" ht="10.5">
      <c r="A265" s="930" t="s">
        <v>192</v>
      </c>
      <c r="B265" s="931"/>
      <c r="C265" s="132">
        <v>75</v>
      </c>
      <c r="D265" s="133">
        <v>1382</v>
      </c>
      <c r="E265" s="133">
        <v>7686688</v>
      </c>
      <c r="F265" s="133">
        <v>443412</v>
      </c>
      <c r="G265" s="133">
        <v>76696</v>
      </c>
    </row>
    <row r="266" spans="1:7" s="76" customFormat="1" ht="11.25">
      <c r="A266" s="135">
        <v>49</v>
      </c>
      <c r="B266" s="136" t="s">
        <v>193</v>
      </c>
      <c r="C266" s="137" t="s">
        <v>25</v>
      </c>
      <c r="D266" s="138" t="s">
        <v>25</v>
      </c>
      <c r="E266" s="138" t="s">
        <v>25</v>
      </c>
      <c r="F266" s="138" t="s">
        <v>25</v>
      </c>
      <c r="G266" s="138" t="s">
        <v>25</v>
      </c>
    </row>
    <row r="267" spans="1:7" s="76" customFormat="1" ht="11.25">
      <c r="A267" s="135">
        <v>50</v>
      </c>
      <c r="B267" s="136" t="s">
        <v>195</v>
      </c>
      <c r="C267" s="137">
        <v>1</v>
      </c>
      <c r="D267" s="138">
        <v>11</v>
      </c>
      <c r="E267" s="138" t="s">
        <v>194</v>
      </c>
      <c r="F267" s="138" t="s">
        <v>194</v>
      </c>
      <c r="G267" s="138" t="s">
        <v>194</v>
      </c>
    </row>
    <row r="268" spans="1:7" s="76" customFormat="1" ht="11.25">
      <c r="A268" s="135">
        <v>51</v>
      </c>
      <c r="B268" s="136" t="s">
        <v>196</v>
      </c>
      <c r="C268" s="137">
        <v>9</v>
      </c>
      <c r="D268" s="138">
        <v>151</v>
      </c>
      <c r="E268" s="138" t="s">
        <v>194</v>
      </c>
      <c r="F268" s="138" t="s">
        <v>194</v>
      </c>
      <c r="G268" s="138" t="s">
        <v>194</v>
      </c>
    </row>
    <row r="269" spans="1:7" s="76" customFormat="1" ht="11.25">
      <c r="A269" s="135">
        <v>52</v>
      </c>
      <c r="B269" s="136" t="s">
        <v>197</v>
      </c>
      <c r="C269" s="137">
        <v>20</v>
      </c>
      <c r="D269" s="138">
        <v>342</v>
      </c>
      <c r="E269" s="139">
        <v>2138364</v>
      </c>
      <c r="F269" s="139">
        <v>191397</v>
      </c>
      <c r="G269" s="139">
        <v>1391</v>
      </c>
    </row>
    <row r="270" spans="1:7" s="76" customFormat="1" ht="11.25">
      <c r="A270" s="135">
        <v>53</v>
      </c>
      <c r="B270" s="136" t="s">
        <v>198</v>
      </c>
      <c r="C270" s="137">
        <v>28</v>
      </c>
      <c r="D270" s="138">
        <v>498</v>
      </c>
      <c r="E270" s="139">
        <v>2368154</v>
      </c>
      <c r="F270" s="139">
        <v>112019</v>
      </c>
      <c r="G270" s="139">
        <v>39357</v>
      </c>
    </row>
    <row r="271" spans="1:7" s="76" customFormat="1" ht="11.25">
      <c r="A271" s="135">
        <v>54</v>
      </c>
      <c r="B271" s="136" t="s">
        <v>199</v>
      </c>
      <c r="C271" s="137">
        <v>17</v>
      </c>
      <c r="D271" s="138">
        <v>380</v>
      </c>
      <c r="E271" s="139">
        <v>2727072</v>
      </c>
      <c r="F271" s="139">
        <v>128872</v>
      </c>
      <c r="G271" s="139">
        <v>32591</v>
      </c>
    </row>
    <row r="272" spans="1:7" s="87" customFormat="1" ht="10.5">
      <c r="A272" s="930" t="s">
        <v>200</v>
      </c>
      <c r="B272" s="931"/>
      <c r="C272" s="132">
        <v>144</v>
      </c>
      <c r="D272" s="133">
        <v>995</v>
      </c>
      <c r="E272" s="133">
        <v>2291232</v>
      </c>
      <c r="F272" s="133">
        <v>181602</v>
      </c>
      <c r="G272" s="133">
        <v>76757</v>
      </c>
    </row>
    <row r="273" spans="1:7" s="76" customFormat="1" ht="11.25">
      <c r="A273" s="135">
        <v>55</v>
      </c>
      <c r="B273" s="136" t="s">
        <v>201</v>
      </c>
      <c r="C273" s="137" t="s">
        <v>25</v>
      </c>
      <c r="D273" s="138" t="s">
        <v>25</v>
      </c>
      <c r="E273" s="138" t="s">
        <v>25</v>
      </c>
      <c r="F273" s="138" t="s">
        <v>25</v>
      </c>
      <c r="G273" s="138" t="s">
        <v>25</v>
      </c>
    </row>
    <row r="274" spans="1:7" s="76" customFormat="1" ht="11.25">
      <c r="A274" s="135">
        <v>56</v>
      </c>
      <c r="B274" s="136" t="s">
        <v>202</v>
      </c>
      <c r="C274" s="137">
        <v>2</v>
      </c>
      <c r="D274" s="138">
        <v>45</v>
      </c>
      <c r="E274" s="139" t="s">
        <v>194</v>
      </c>
      <c r="F274" s="139" t="s">
        <v>194</v>
      </c>
      <c r="G274" s="138" t="s">
        <v>194</v>
      </c>
    </row>
    <row r="275" spans="1:7" s="76" customFormat="1" ht="11.25">
      <c r="A275" s="135">
        <v>57</v>
      </c>
      <c r="B275" s="136" t="s">
        <v>203</v>
      </c>
      <c r="C275" s="137">
        <v>44</v>
      </c>
      <c r="D275" s="138">
        <v>362</v>
      </c>
      <c r="E275" s="139">
        <v>751730</v>
      </c>
      <c r="F275" s="139">
        <v>21853</v>
      </c>
      <c r="G275" s="139">
        <v>2349</v>
      </c>
    </row>
    <row r="276" spans="1:7" s="76" customFormat="1" ht="11.25">
      <c r="A276" s="135">
        <v>58</v>
      </c>
      <c r="B276" s="136" t="s">
        <v>204</v>
      </c>
      <c r="C276" s="137">
        <v>25</v>
      </c>
      <c r="D276" s="138">
        <v>135</v>
      </c>
      <c r="E276" s="139">
        <v>542313</v>
      </c>
      <c r="F276" s="139">
        <v>41096</v>
      </c>
      <c r="G276" s="139">
        <v>42263</v>
      </c>
    </row>
    <row r="277" spans="1:7" s="76" customFormat="1" ht="11.25">
      <c r="A277" s="135">
        <v>59</v>
      </c>
      <c r="B277" s="141" t="s">
        <v>205</v>
      </c>
      <c r="C277" s="137">
        <v>22</v>
      </c>
      <c r="D277" s="138">
        <v>169</v>
      </c>
      <c r="E277" s="139" t="s">
        <v>194</v>
      </c>
      <c r="F277" s="139" t="s">
        <v>194</v>
      </c>
      <c r="G277" s="139" t="s">
        <v>194</v>
      </c>
    </row>
    <row r="278" spans="1:7" s="76" customFormat="1" ht="11.25">
      <c r="A278" s="142">
        <v>60</v>
      </c>
      <c r="B278" s="143" t="s">
        <v>206</v>
      </c>
      <c r="C278" s="152">
        <v>51</v>
      </c>
      <c r="D278" s="153">
        <v>284</v>
      </c>
      <c r="E278" s="145">
        <v>594458</v>
      </c>
      <c r="F278" s="145">
        <v>43044</v>
      </c>
      <c r="G278" s="145">
        <v>4038</v>
      </c>
    </row>
    <row r="279" spans="1:7" s="87" customFormat="1" ht="10.5">
      <c r="A279" s="931" t="s">
        <v>222</v>
      </c>
      <c r="B279" s="931"/>
      <c r="C279" s="148"/>
      <c r="D279" s="149"/>
      <c r="E279" s="149"/>
      <c r="F279" s="149"/>
      <c r="G279" s="149"/>
    </row>
    <row r="280" spans="1:7" s="87" customFormat="1" ht="10.5">
      <c r="A280" s="930" t="s">
        <v>191</v>
      </c>
      <c r="B280" s="931"/>
      <c r="C280" s="132">
        <v>171</v>
      </c>
      <c r="D280" s="133">
        <v>1924</v>
      </c>
      <c r="E280" s="133">
        <v>6727515</v>
      </c>
      <c r="F280" s="133">
        <v>495480</v>
      </c>
      <c r="G280" s="133">
        <v>475729</v>
      </c>
    </row>
    <row r="281" spans="1:7" s="87" customFormat="1" ht="10.5">
      <c r="A281" s="930" t="s">
        <v>192</v>
      </c>
      <c r="B281" s="931"/>
      <c r="C281" s="132">
        <v>49</v>
      </c>
      <c r="D281" s="133">
        <v>676</v>
      </c>
      <c r="E281" s="133">
        <v>3921967</v>
      </c>
      <c r="F281" s="133">
        <v>242897</v>
      </c>
      <c r="G281" s="133">
        <v>81207</v>
      </c>
    </row>
    <row r="282" spans="1:7" s="76" customFormat="1" ht="11.25">
      <c r="A282" s="135">
        <v>49</v>
      </c>
      <c r="B282" s="136" t="s">
        <v>193</v>
      </c>
      <c r="C282" s="137" t="s">
        <v>25</v>
      </c>
      <c r="D282" s="138" t="s">
        <v>25</v>
      </c>
      <c r="E282" s="138" t="s">
        <v>25</v>
      </c>
      <c r="F282" s="138" t="s">
        <v>25</v>
      </c>
      <c r="G282" s="138" t="s">
        <v>25</v>
      </c>
    </row>
    <row r="283" spans="1:7" s="76" customFormat="1" ht="11.25">
      <c r="A283" s="135">
        <v>50</v>
      </c>
      <c r="B283" s="136" t="s">
        <v>195</v>
      </c>
      <c r="C283" s="137">
        <v>1</v>
      </c>
      <c r="D283" s="138">
        <v>2</v>
      </c>
      <c r="E283" s="138" t="s">
        <v>194</v>
      </c>
      <c r="F283" s="138" t="s">
        <v>194</v>
      </c>
      <c r="G283" s="138" t="s">
        <v>194</v>
      </c>
    </row>
    <row r="284" spans="1:7" s="76" customFormat="1" ht="11.25">
      <c r="A284" s="135">
        <v>51</v>
      </c>
      <c r="B284" s="136" t="s">
        <v>196</v>
      </c>
      <c r="C284" s="137">
        <v>10</v>
      </c>
      <c r="D284" s="138">
        <v>110</v>
      </c>
      <c r="E284" s="139">
        <v>1308793</v>
      </c>
      <c r="F284" s="139">
        <v>40637</v>
      </c>
      <c r="G284" s="139" t="s">
        <v>25</v>
      </c>
    </row>
    <row r="285" spans="1:7" s="76" customFormat="1" ht="11.25">
      <c r="A285" s="135">
        <v>52</v>
      </c>
      <c r="B285" s="136" t="s">
        <v>197</v>
      </c>
      <c r="C285" s="137">
        <v>5</v>
      </c>
      <c r="D285" s="138">
        <v>25</v>
      </c>
      <c r="E285" s="138" t="s">
        <v>194</v>
      </c>
      <c r="F285" s="138" t="s">
        <v>194</v>
      </c>
      <c r="G285" s="138" t="s">
        <v>194</v>
      </c>
    </row>
    <row r="286" spans="1:7" s="76" customFormat="1" ht="11.25">
      <c r="A286" s="135">
        <v>53</v>
      </c>
      <c r="B286" s="136" t="s">
        <v>198</v>
      </c>
      <c r="C286" s="137">
        <v>19</v>
      </c>
      <c r="D286" s="138">
        <v>216</v>
      </c>
      <c r="E286" s="139">
        <v>693198</v>
      </c>
      <c r="F286" s="139">
        <v>58524</v>
      </c>
      <c r="G286" s="139">
        <v>80191</v>
      </c>
    </row>
    <row r="287" spans="1:7" s="76" customFormat="1" ht="11.25">
      <c r="A287" s="135">
        <v>54</v>
      </c>
      <c r="B287" s="136" t="s">
        <v>199</v>
      </c>
      <c r="C287" s="137">
        <v>14</v>
      </c>
      <c r="D287" s="138">
        <v>323</v>
      </c>
      <c r="E287" s="139">
        <v>1818850</v>
      </c>
      <c r="F287" s="139">
        <v>119959</v>
      </c>
      <c r="G287" s="139">
        <v>1016</v>
      </c>
    </row>
    <row r="288" spans="1:7" s="87" customFormat="1" ht="10.5">
      <c r="A288" s="930" t="s">
        <v>200</v>
      </c>
      <c r="B288" s="931"/>
      <c r="C288" s="132">
        <v>122</v>
      </c>
      <c r="D288" s="133">
        <v>1248</v>
      </c>
      <c r="E288" s="133">
        <v>2805548</v>
      </c>
      <c r="F288" s="133">
        <v>252583</v>
      </c>
      <c r="G288" s="133">
        <v>394522</v>
      </c>
    </row>
    <row r="289" spans="1:7" s="76" customFormat="1" ht="11.25">
      <c r="A289" s="135">
        <v>55</v>
      </c>
      <c r="B289" s="136" t="s">
        <v>201</v>
      </c>
      <c r="C289" s="137" t="s">
        <v>25</v>
      </c>
      <c r="D289" s="138" t="s">
        <v>25</v>
      </c>
      <c r="E289" s="138" t="s">
        <v>25</v>
      </c>
      <c r="F289" s="138" t="s">
        <v>25</v>
      </c>
      <c r="G289" s="138" t="s">
        <v>25</v>
      </c>
    </row>
    <row r="290" spans="1:7" s="76" customFormat="1" ht="11.25">
      <c r="A290" s="135">
        <v>56</v>
      </c>
      <c r="B290" s="136" t="s">
        <v>202</v>
      </c>
      <c r="C290" s="137">
        <v>9</v>
      </c>
      <c r="D290" s="138">
        <v>39</v>
      </c>
      <c r="E290" s="139">
        <v>100341</v>
      </c>
      <c r="F290" s="139">
        <v>19410</v>
      </c>
      <c r="G290" s="138" t="s">
        <v>25</v>
      </c>
    </row>
    <row r="291" spans="1:7" s="76" customFormat="1" ht="11.25">
      <c r="A291" s="135">
        <v>57</v>
      </c>
      <c r="B291" s="136" t="s">
        <v>203</v>
      </c>
      <c r="C291" s="137">
        <v>37</v>
      </c>
      <c r="D291" s="138">
        <v>371</v>
      </c>
      <c r="E291" s="139">
        <v>589558</v>
      </c>
      <c r="F291" s="139">
        <v>15448</v>
      </c>
      <c r="G291" s="139" t="s">
        <v>25</v>
      </c>
    </row>
    <row r="292" spans="1:7" s="76" customFormat="1" ht="11.25">
      <c r="A292" s="135">
        <v>58</v>
      </c>
      <c r="B292" s="136" t="s">
        <v>204</v>
      </c>
      <c r="C292" s="137">
        <v>30</v>
      </c>
      <c r="D292" s="138">
        <v>598</v>
      </c>
      <c r="E292" s="139">
        <v>1681472</v>
      </c>
      <c r="F292" s="139">
        <v>174719</v>
      </c>
      <c r="G292" s="139">
        <v>393857</v>
      </c>
    </row>
    <row r="293" spans="1:7" s="76" customFormat="1" ht="11.25">
      <c r="A293" s="135">
        <v>59</v>
      </c>
      <c r="B293" s="141" t="s">
        <v>205</v>
      </c>
      <c r="C293" s="137">
        <v>9</v>
      </c>
      <c r="D293" s="138">
        <v>43</v>
      </c>
      <c r="E293" s="139">
        <v>59833</v>
      </c>
      <c r="F293" s="139">
        <v>12503</v>
      </c>
      <c r="G293" s="138" t="s">
        <v>25</v>
      </c>
    </row>
    <row r="294" spans="1:7" s="76" customFormat="1" ht="11.25">
      <c r="A294" s="142">
        <v>60</v>
      </c>
      <c r="B294" s="143" t="s">
        <v>206</v>
      </c>
      <c r="C294" s="152">
        <v>37</v>
      </c>
      <c r="D294" s="153">
        <v>197</v>
      </c>
      <c r="E294" s="145">
        <v>374344</v>
      </c>
      <c r="F294" s="145">
        <v>30503</v>
      </c>
      <c r="G294" s="145">
        <v>665</v>
      </c>
    </row>
    <row r="295" spans="1:7" s="87" customFormat="1" ht="10.5">
      <c r="A295" s="931" t="s">
        <v>223</v>
      </c>
      <c r="B295" s="931"/>
      <c r="C295" s="164"/>
      <c r="D295" s="165"/>
      <c r="E295" s="165"/>
      <c r="F295" s="165"/>
      <c r="G295" s="165"/>
    </row>
    <row r="296" spans="1:7" s="87" customFormat="1" ht="10.5">
      <c r="A296" s="930" t="s">
        <v>191</v>
      </c>
      <c r="B296" s="931"/>
      <c r="C296" s="132">
        <v>44</v>
      </c>
      <c r="D296" s="133">
        <v>166</v>
      </c>
      <c r="E296" s="133">
        <v>272710</v>
      </c>
      <c r="F296" s="133">
        <v>18751</v>
      </c>
      <c r="G296" s="133">
        <v>575</v>
      </c>
    </row>
    <row r="297" spans="1:7" s="87" customFormat="1" ht="10.5">
      <c r="A297" s="930" t="s">
        <v>192</v>
      </c>
      <c r="B297" s="931"/>
      <c r="C297" s="132">
        <v>12</v>
      </c>
      <c r="D297" s="133">
        <v>59</v>
      </c>
      <c r="E297" s="133">
        <v>141358</v>
      </c>
      <c r="F297" s="133">
        <v>10861</v>
      </c>
      <c r="G297" s="157" t="s">
        <v>25</v>
      </c>
    </row>
    <row r="298" spans="1:7" s="76" customFormat="1" ht="11.25">
      <c r="A298" s="135">
        <v>49</v>
      </c>
      <c r="B298" s="136" t="s">
        <v>193</v>
      </c>
      <c r="C298" s="137" t="s">
        <v>25</v>
      </c>
      <c r="D298" s="138" t="s">
        <v>25</v>
      </c>
      <c r="E298" s="138" t="s">
        <v>25</v>
      </c>
      <c r="F298" s="138" t="s">
        <v>25</v>
      </c>
      <c r="G298" s="138" t="s">
        <v>25</v>
      </c>
    </row>
    <row r="299" spans="1:7" s="76" customFormat="1" ht="11.25">
      <c r="A299" s="135">
        <v>50</v>
      </c>
      <c r="B299" s="136" t="s">
        <v>195</v>
      </c>
      <c r="C299" s="137" t="s">
        <v>25</v>
      </c>
      <c r="D299" s="138" t="s">
        <v>25</v>
      </c>
      <c r="E299" s="138" t="s">
        <v>25</v>
      </c>
      <c r="F299" s="138" t="s">
        <v>25</v>
      </c>
      <c r="G299" s="138" t="s">
        <v>25</v>
      </c>
    </row>
    <row r="300" spans="1:7" s="76" customFormat="1" ht="11.25">
      <c r="A300" s="135">
        <v>51</v>
      </c>
      <c r="B300" s="136" t="s">
        <v>196</v>
      </c>
      <c r="C300" s="137">
        <v>3</v>
      </c>
      <c r="D300" s="138">
        <v>11</v>
      </c>
      <c r="E300" s="138" t="s">
        <v>194</v>
      </c>
      <c r="F300" s="138" t="s">
        <v>194</v>
      </c>
      <c r="G300" s="138" t="s">
        <v>194</v>
      </c>
    </row>
    <row r="301" spans="1:7" s="76" customFormat="1" ht="11.25">
      <c r="A301" s="135">
        <v>52</v>
      </c>
      <c r="B301" s="136" t="s">
        <v>197</v>
      </c>
      <c r="C301" s="137">
        <v>1</v>
      </c>
      <c r="D301" s="138">
        <v>1</v>
      </c>
      <c r="E301" s="138" t="s">
        <v>194</v>
      </c>
      <c r="F301" s="138" t="s">
        <v>194</v>
      </c>
      <c r="G301" s="138" t="s">
        <v>194</v>
      </c>
    </row>
    <row r="302" spans="1:7" s="76" customFormat="1" ht="11.25">
      <c r="A302" s="135">
        <v>53</v>
      </c>
      <c r="B302" s="136" t="s">
        <v>198</v>
      </c>
      <c r="C302" s="137" t="s">
        <v>25</v>
      </c>
      <c r="D302" s="138" t="s">
        <v>25</v>
      </c>
      <c r="E302" s="138" t="s">
        <v>25</v>
      </c>
      <c r="F302" s="138" t="s">
        <v>25</v>
      </c>
      <c r="G302" s="138" t="s">
        <v>25</v>
      </c>
    </row>
    <row r="303" spans="1:7" s="76" customFormat="1" ht="11.25">
      <c r="A303" s="135">
        <v>54</v>
      </c>
      <c r="B303" s="136" t="s">
        <v>199</v>
      </c>
      <c r="C303" s="137">
        <v>8</v>
      </c>
      <c r="D303" s="138">
        <v>47</v>
      </c>
      <c r="E303" s="139">
        <v>106607</v>
      </c>
      <c r="F303" s="139">
        <v>6076</v>
      </c>
      <c r="G303" s="138" t="s">
        <v>25</v>
      </c>
    </row>
    <row r="304" spans="1:7" s="87" customFormat="1" ht="10.5">
      <c r="A304" s="930" t="s">
        <v>200</v>
      </c>
      <c r="B304" s="931"/>
      <c r="C304" s="132">
        <v>32</v>
      </c>
      <c r="D304" s="133">
        <v>107</v>
      </c>
      <c r="E304" s="133">
        <v>131352</v>
      </c>
      <c r="F304" s="133">
        <v>7890</v>
      </c>
      <c r="G304" s="133">
        <v>575</v>
      </c>
    </row>
    <row r="305" spans="1:7" s="76" customFormat="1" ht="11.25">
      <c r="A305" s="135">
        <v>55</v>
      </c>
      <c r="B305" s="136" t="s">
        <v>201</v>
      </c>
      <c r="C305" s="137" t="s">
        <v>25</v>
      </c>
      <c r="D305" s="138" t="s">
        <v>25</v>
      </c>
      <c r="E305" s="138" t="s">
        <v>25</v>
      </c>
      <c r="F305" s="138" t="s">
        <v>25</v>
      </c>
      <c r="G305" s="138" t="s">
        <v>25</v>
      </c>
    </row>
    <row r="306" spans="1:7" s="76" customFormat="1" ht="11.25">
      <c r="A306" s="135">
        <v>56</v>
      </c>
      <c r="B306" s="136" t="s">
        <v>202</v>
      </c>
      <c r="C306" s="137">
        <v>4</v>
      </c>
      <c r="D306" s="138">
        <v>4</v>
      </c>
      <c r="E306" s="139" t="s">
        <v>194</v>
      </c>
      <c r="F306" s="139" t="s">
        <v>194</v>
      </c>
      <c r="G306" s="138" t="s">
        <v>194</v>
      </c>
    </row>
    <row r="307" spans="1:7" s="76" customFormat="1" ht="11.25">
      <c r="A307" s="135">
        <v>57</v>
      </c>
      <c r="B307" s="136" t="s">
        <v>203</v>
      </c>
      <c r="C307" s="137">
        <v>12</v>
      </c>
      <c r="D307" s="138">
        <v>46</v>
      </c>
      <c r="E307" s="139">
        <v>46284</v>
      </c>
      <c r="F307" s="139">
        <v>2716</v>
      </c>
      <c r="G307" s="138" t="s">
        <v>25</v>
      </c>
    </row>
    <row r="308" spans="1:7" s="76" customFormat="1" ht="11.25">
      <c r="A308" s="135">
        <v>58</v>
      </c>
      <c r="B308" s="136" t="s">
        <v>204</v>
      </c>
      <c r="C308" s="137">
        <v>5</v>
      </c>
      <c r="D308" s="138">
        <v>10</v>
      </c>
      <c r="E308" s="139">
        <v>7727</v>
      </c>
      <c r="F308" s="138">
        <v>600</v>
      </c>
      <c r="G308" s="139">
        <v>476</v>
      </c>
    </row>
    <row r="309" spans="1:7" s="76" customFormat="1" ht="11.25">
      <c r="A309" s="135">
        <v>59</v>
      </c>
      <c r="B309" s="141" t="s">
        <v>205</v>
      </c>
      <c r="C309" s="137">
        <v>1</v>
      </c>
      <c r="D309" s="138">
        <v>6</v>
      </c>
      <c r="E309" s="138" t="s">
        <v>194</v>
      </c>
      <c r="F309" s="138" t="s">
        <v>194</v>
      </c>
      <c r="G309" s="138" t="s">
        <v>194</v>
      </c>
    </row>
    <row r="310" spans="1:7" s="76" customFormat="1" ht="11.25">
      <c r="A310" s="142">
        <v>60</v>
      </c>
      <c r="B310" s="143" t="s">
        <v>206</v>
      </c>
      <c r="C310" s="152">
        <v>10</v>
      </c>
      <c r="D310" s="153">
        <v>41</v>
      </c>
      <c r="E310" s="145">
        <v>70471</v>
      </c>
      <c r="F310" s="145">
        <v>3424</v>
      </c>
      <c r="G310" s="153">
        <v>99</v>
      </c>
    </row>
    <row r="311" spans="1:7" s="87" customFormat="1" ht="10.5">
      <c r="A311" s="931" t="s">
        <v>224</v>
      </c>
      <c r="B311" s="931"/>
      <c r="C311" s="148"/>
      <c r="D311" s="149"/>
      <c r="E311" s="149"/>
      <c r="F311" s="149"/>
      <c r="G311" s="149"/>
    </row>
    <row r="312" spans="1:7" s="87" customFormat="1" ht="10.5">
      <c r="A312" s="930" t="s">
        <v>191</v>
      </c>
      <c r="B312" s="931"/>
      <c r="C312" s="132">
        <v>36</v>
      </c>
      <c r="D312" s="133">
        <v>208</v>
      </c>
      <c r="E312" s="133">
        <v>349557</v>
      </c>
      <c r="F312" s="133">
        <v>27489</v>
      </c>
      <c r="G312" s="133">
        <v>134</v>
      </c>
    </row>
    <row r="313" spans="1:7" s="87" customFormat="1" ht="10.5">
      <c r="A313" s="930" t="s">
        <v>192</v>
      </c>
      <c r="B313" s="931"/>
      <c r="C313" s="132">
        <v>6</v>
      </c>
      <c r="D313" s="133">
        <v>28</v>
      </c>
      <c r="E313" s="133">
        <v>55848</v>
      </c>
      <c r="F313" s="133">
        <v>2067</v>
      </c>
      <c r="G313" s="157" t="s">
        <v>25</v>
      </c>
    </row>
    <row r="314" spans="1:7" s="76" customFormat="1" ht="11.25">
      <c r="A314" s="135">
        <v>49</v>
      </c>
      <c r="B314" s="136" t="s">
        <v>193</v>
      </c>
      <c r="C314" s="137" t="s">
        <v>25</v>
      </c>
      <c r="D314" s="138" t="s">
        <v>25</v>
      </c>
      <c r="E314" s="138" t="s">
        <v>25</v>
      </c>
      <c r="F314" s="138" t="s">
        <v>25</v>
      </c>
      <c r="G314" s="138" t="s">
        <v>25</v>
      </c>
    </row>
    <row r="315" spans="1:7" s="76" customFormat="1" ht="11.25">
      <c r="A315" s="135">
        <v>50</v>
      </c>
      <c r="B315" s="136" t="s">
        <v>195</v>
      </c>
      <c r="C315" s="137" t="s">
        <v>25</v>
      </c>
      <c r="D315" s="138" t="s">
        <v>25</v>
      </c>
      <c r="E315" s="138" t="s">
        <v>25</v>
      </c>
      <c r="F315" s="138" t="s">
        <v>25</v>
      </c>
      <c r="G315" s="138" t="s">
        <v>25</v>
      </c>
    </row>
    <row r="316" spans="1:7" s="76" customFormat="1" ht="11.25">
      <c r="A316" s="135">
        <v>51</v>
      </c>
      <c r="B316" s="136" t="s">
        <v>196</v>
      </c>
      <c r="C316" s="137">
        <v>1</v>
      </c>
      <c r="D316" s="138">
        <v>4</v>
      </c>
      <c r="E316" s="138" t="s">
        <v>194</v>
      </c>
      <c r="F316" s="138" t="s">
        <v>194</v>
      </c>
      <c r="G316" s="138" t="s">
        <v>194</v>
      </c>
    </row>
    <row r="317" spans="1:7" s="76" customFormat="1" ht="11.25">
      <c r="A317" s="135">
        <v>52</v>
      </c>
      <c r="B317" s="136" t="s">
        <v>197</v>
      </c>
      <c r="C317" s="137">
        <v>2</v>
      </c>
      <c r="D317" s="138">
        <v>5</v>
      </c>
      <c r="E317" s="139" t="s">
        <v>194</v>
      </c>
      <c r="F317" s="138" t="s">
        <v>194</v>
      </c>
      <c r="G317" s="138" t="s">
        <v>194</v>
      </c>
    </row>
    <row r="318" spans="1:7" s="76" customFormat="1" ht="11.25">
      <c r="A318" s="135">
        <v>53</v>
      </c>
      <c r="B318" s="136" t="s">
        <v>198</v>
      </c>
      <c r="C318" s="137">
        <v>1</v>
      </c>
      <c r="D318" s="138">
        <v>7</v>
      </c>
      <c r="E318" s="138" t="s">
        <v>194</v>
      </c>
      <c r="F318" s="138" t="s">
        <v>194</v>
      </c>
      <c r="G318" s="138" t="s">
        <v>194</v>
      </c>
    </row>
    <row r="319" spans="1:7" s="76" customFormat="1" ht="11.25">
      <c r="A319" s="135">
        <v>54</v>
      </c>
      <c r="B319" s="136" t="s">
        <v>199</v>
      </c>
      <c r="C319" s="137">
        <v>2</v>
      </c>
      <c r="D319" s="138">
        <v>12</v>
      </c>
      <c r="E319" s="139" t="s">
        <v>194</v>
      </c>
      <c r="F319" s="139" t="s">
        <v>194</v>
      </c>
      <c r="G319" s="138" t="s">
        <v>194</v>
      </c>
    </row>
    <row r="320" spans="1:7" s="87" customFormat="1" ht="10.5">
      <c r="A320" s="930" t="s">
        <v>200</v>
      </c>
      <c r="B320" s="931"/>
      <c r="C320" s="132">
        <v>30</v>
      </c>
      <c r="D320" s="133">
        <v>180</v>
      </c>
      <c r="E320" s="133">
        <v>293709</v>
      </c>
      <c r="F320" s="133">
        <v>25422</v>
      </c>
      <c r="G320" s="133">
        <v>134</v>
      </c>
    </row>
    <row r="321" spans="1:7" s="76" customFormat="1" ht="11.25">
      <c r="A321" s="135">
        <v>55</v>
      </c>
      <c r="B321" s="136" t="s">
        <v>201</v>
      </c>
      <c r="C321" s="137" t="s">
        <v>25</v>
      </c>
      <c r="D321" s="138" t="s">
        <v>25</v>
      </c>
      <c r="E321" s="138" t="s">
        <v>25</v>
      </c>
      <c r="F321" s="138" t="s">
        <v>25</v>
      </c>
      <c r="G321" s="138" t="s">
        <v>25</v>
      </c>
    </row>
    <row r="322" spans="1:7" s="76" customFormat="1" ht="11.25">
      <c r="A322" s="135">
        <v>56</v>
      </c>
      <c r="B322" s="136" t="s">
        <v>202</v>
      </c>
      <c r="C322" s="137">
        <v>1</v>
      </c>
      <c r="D322" s="138">
        <v>1</v>
      </c>
      <c r="E322" s="138" t="s">
        <v>194</v>
      </c>
      <c r="F322" s="138" t="s">
        <v>194</v>
      </c>
      <c r="G322" s="138" t="s">
        <v>194</v>
      </c>
    </row>
    <row r="323" spans="1:7" s="76" customFormat="1" ht="11.25">
      <c r="A323" s="135">
        <v>57</v>
      </c>
      <c r="B323" s="136" t="s">
        <v>203</v>
      </c>
      <c r="C323" s="137">
        <v>14</v>
      </c>
      <c r="D323" s="138">
        <v>65</v>
      </c>
      <c r="E323" s="139">
        <v>195070</v>
      </c>
      <c r="F323" s="139">
        <v>21871</v>
      </c>
      <c r="G323" s="138">
        <v>13</v>
      </c>
    </row>
    <row r="324" spans="1:7" s="76" customFormat="1" ht="11.25">
      <c r="A324" s="135">
        <v>58</v>
      </c>
      <c r="B324" s="136" t="s">
        <v>204</v>
      </c>
      <c r="C324" s="137">
        <v>1</v>
      </c>
      <c r="D324" s="138">
        <v>4</v>
      </c>
      <c r="E324" s="138" t="s">
        <v>194</v>
      </c>
      <c r="F324" s="138" t="s">
        <v>194</v>
      </c>
      <c r="G324" s="139" t="s">
        <v>194</v>
      </c>
    </row>
    <row r="325" spans="1:7" s="76" customFormat="1" ht="11.25">
      <c r="A325" s="135">
        <v>59</v>
      </c>
      <c r="B325" s="141" t="s">
        <v>205</v>
      </c>
      <c r="C325" s="137">
        <v>2</v>
      </c>
      <c r="D325" s="138">
        <v>8</v>
      </c>
      <c r="E325" s="139" t="s">
        <v>194</v>
      </c>
      <c r="F325" s="139" t="s">
        <v>194</v>
      </c>
      <c r="G325" s="139" t="s">
        <v>194</v>
      </c>
    </row>
    <row r="326" spans="1:7" s="76" customFormat="1" ht="11.25">
      <c r="A326" s="159">
        <v>60</v>
      </c>
      <c r="B326" s="141" t="s">
        <v>206</v>
      </c>
      <c r="C326" s="137">
        <v>12</v>
      </c>
      <c r="D326" s="158">
        <v>102</v>
      </c>
      <c r="E326" s="160">
        <v>85592</v>
      </c>
      <c r="F326" s="160">
        <v>2644</v>
      </c>
      <c r="G326" s="160" t="s">
        <v>25</v>
      </c>
    </row>
    <row r="327" spans="1:7" s="87" customFormat="1" ht="10.5">
      <c r="A327" s="933" t="s">
        <v>225</v>
      </c>
      <c r="B327" s="933"/>
      <c r="C327" s="175"/>
      <c r="D327" s="176"/>
      <c r="E327" s="176"/>
      <c r="F327" s="176"/>
      <c r="G327" s="176"/>
    </row>
    <row r="328" spans="1:7" s="87" customFormat="1" ht="10.5">
      <c r="A328" s="931" t="s">
        <v>226</v>
      </c>
      <c r="B328" s="931"/>
      <c r="C328" s="132">
        <v>15</v>
      </c>
      <c r="D328" s="150">
        <v>102</v>
      </c>
      <c r="E328" s="150">
        <v>359086</v>
      </c>
      <c r="F328" s="150">
        <v>39307</v>
      </c>
      <c r="G328" s="149" t="s">
        <v>25</v>
      </c>
    </row>
    <row r="329" spans="1:7" s="87" customFormat="1" ht="10.5">
      <c r="A329" s="929" t="s">
        <v>227</v>
      </c>
      <c r="B329" s="929"/>
      <c r="C329" s="132">
        <v>4</v>
      </c>
      <c r="D329" s="149">
        <v>69</v>
      </c>
      <c r="E329" s="150">
        <v>327110</v>
      </c>
      <c r="F329" s="150">
        <v>35149</v>
      </c>
      <c r="G329" s="149" t="s">
        <v>25</v>
      </c>
    </row>
    <row r="330" spans="1:7" s="76" customFormat="1" ht="11.25">
      <c r="A330" s="159">
        <v>49</v>
      </c>
      <c r="B330" s="141" t="s">
        <v>228</v>
      </c>
      <c r="C330" s="137" t="s">
        <v>25</v>
      </c>
      <c r="D330" s="158" t="s">
        <v>25</v>
      </c>
      <c r="E330" s="158" t="s">
        <v>25</v>
      </c>
      <c r="F330" s="158" t="s">
        <v>25</v>
      </c>
      <c r="G330" s="158" t="s">
        <v>25</v>
      </c>
    </row>
    <row r="331" spans="1:7" s="76" customFormat="1" ht="11.25">
      <c r="A331" s="135">
        <v>50</v>
      </c>
      <c r="B331" s="136" t="s">
        <v>229</v>
      </c>
      <c r="C331" s="137" t="s">
        <v>25</v>
      </c>
      <c r="D331" s="138" t="s">
        <v>25</v>
      </c>
      <c r="E331" s="138" t="s">
        <v>25</v>
      </c>
      <c r="F331" s="138" t="s">
        <v>25</v>
      </c>
      <c r="G331" s="138" t="s">
        <v>25</v>
      </c>
    </row>
    <row r="332" spans="1:7" s="76" customFormat="1" ht="11.25">
      <c r="A332" s="135">
        <v>51</v>
      </c>
      <c r="B332" s="136" t="s">
        <v>230</v>
      </c>
      <c r="C332" s="137" t="s">
        <v>25</v>
      </c>
      <c r="D332" s="138" t="s">
        <v>25</v>
      </c>
      <c r="E332" s="138" t="s">
        <v>25</v>
      </c>
      <c r="F332" s="138" t="s">
        <v>25</v>
      </c>
      <c r="G332" s="138" t="s">
        <v>25</v>
      </c>
    </row>
    <row r="333" spans="1:7" s="76" customFormat="1" ht="11.25">
      <c r="A333" s="135">
        <v>52</v>
      </c>
      <c r="B333" s="136" t="s">
        <v>231</v>
      </c>
      <c r="C333" s="137" t="s">
        <v>25</v>
      </c>
      <c r="D333" s="138" t="s">
        <v>25</v>
      </c>
      <c r="E333" s="138" t="s">
        <v>25</v>
      </c>
      <c r="F333" s="138" t="s">
        <v>25</v>
      </c>
      <c r="G333" s="138" t="s">
        <v>25</v>
      </c>
    </row>
    <row r="334" spans="1:7" s="76" customFormat="1" ht="11.25">
      <c r="A334" s="135">
        <v>53</v>
      </c>
      <c r="B334" s="136" t="s">
        <v>232</v>
      </c>
      <c r="C334" s="137" t="s">
        <v>25</v>
      </c>
      <c r="D334" s="138" t="s">
        <v>25</v>
      </c>
      <c r="E334" s="138" t="s">
        <v>25</v>
      </c>
      <c r="F334" s="138" t="s">
        <v>25</v>
      </c>
      <c r="G334" s="138" t="s">
        <v>25</v>
      </c>
    </row>
    <row r="335" spans="1:7" s="76" customFormat="1" ht="11.25">
      <c r="A335" s="135">
        <v>54</v>
      </c>
      <c r="B335" s="136" t="s">
        <v>233</v>
      </c>
      <c r="C335" s="137">
        <v>4</v>
      </c>
      <c r="D335" s="138">
        <v>69</v>
      </c>
      <c r="E335" s="139">
        <v>327110</v>
      </c>
      <c r="F335" s="139">
        <v>35149</v>
      </c>
      <c r="G335" s="138" t="s">
        <v>25</v>
      </c>
    </row>
    <row r="336" spans="1:7" s="87" customFormat="1" ht="10.5">
      <c r="A336" s="930" t="s">
        <v>234</v>
      </c>
      <c r="B336" s="931"/>
      <c r="C336" s="132">
        <v>11</v>
      </c>
      <c r="D336" s="157">
        <v>33</v>
      </c>
      <c r="E336" s="133">
        <v>31976</v>
      </c>
      <c r="F336" s="133">
        <v>4158</v>
      </c>
      <c r="G336" s="157" t="s">
        <v>25</v>
      </c>
    </row>
    <row r="337" spans="1:7" s="76" customFormat="1" ht="11.25">
      <c r="A337" s="135">
        <v>55</v>
      </c>
      <c r="B337" s="136" t="s">
        <v>235</v>
      </c>
      <c r="C337" s="137" t="s">
        <v>25</v>
      </c>
      <c r="D337" s="158" t="s">
        <v>25</v>
      </c>
      <c r="E337" s="158" t="s">
        <v>25</v>
      </c>
      <c r="F337" s="158" t="s">
        <v>25</v>
      </c>
      <c r="G337" s="138" t="s">
        <v>25</v>
      </c>
    </row>
    <row r="338" spans="1:7" s="76" customFormat="1" ht="11.25">
      <c r="A338" s="135">
        <v>56</v>
      </c>
      <c r="B338" s="136" t="s">
        <v>236</v>
      </c>
      <c r="C338" s="137">
        <v>1</v>
      </c>
      <c r="D338" s="138">
        <v>2</v>
      </c>
      <c r="E338" s="138" t="s">
        <v>194</v>
      </c>
      <c r="F338" s="138" t="s">
        <v>194</v>
      </c>
      <c r="G338" s="138" t="s">
        <v>194</v>
      </c>
    </row>
    <row r="339" spans="1:7" s="76" customFormat="1" ht="11.25">
      <c r="A339" s="135">
        <v>57</v>
      </c>
      <c r="B339" s="136" t="s">
        <v>237</v>
      </c>
      <c r="C339" s="137">
        <v>5</v>
      </c>
      <c r="D339" s="138">
        <v>20</v>
      </c>
      <c r="E339" s="160">
        <v>12349</v>
      </c>
      <c r="F339" s="139">
        <v>1692</v>
      </c>
      <c r="G339" s="138" t="s">
        <v>25</v>
      </c>
    </row>
    <row r="340" spans="1:7" s="76" customFormat="1" ht="11.25">
      <c r="A340" s="135">
        <v>58</v>
      </c>
      <c r="B340" s="136" t="s">
        <v>238</v>
      </c>
      <c r="C340" s="137" t="s">
        <v>25</v>
      </c>
      <c r="D340" s="158" t="s">
        <v>25</v>
      </c>
      <c r="E340" s="158" t="s">
        <v>25</v>
      </c>
      <c r="F340" s="158" t="s">
        <v>25</v>
      </c>
      <c r="G340" s="138" t="s">
        <v>25</v>
      </c>
    </row>
    <row r="341" spans="1:7" s="76" customFormat="1" ht="11.25">
      <c r="A341" s="135">
        <v>59</v>
      </c>
      <c r="B341" s="141" t="s">
        <v>239</v>
      </c>
      <c r="C341" s="137" t="s">
        <v>25</v>
      </c>
      <c r="D341" s="138" t="s">
        <v>25</v>
      </c>
      <c r="E341" s="138" t="s">
        <v>25</v>
      </c>
      <c r="F341" s="138" t="s">
        <v>25</v>
      </c>
      <c r="G341" s="138" t="s">
        <v>25</v>
      </c>
    </row>
    <row r="342" spans="1:7" s="76" customFormat="1" ht="11.25">
      <c r="A342" s="159">
        <v>60</v>
      </c>
      <c r="B342" s="141" t="s">
        <v>240</v>
      </c>
      <c r="C342" s="137">
        <v>5</v>
      </c>
      <c r="D342" s="138">
        <v>11</v>
      </c>
      <c r="E342" s="139" t="s">
        <v>194</v>
      </c>
      <c r="F342" s="138" t="s">
        <v>194</v>
      </c>
      <c r="G342" s="138" t="s">
        <v>194</v>
      </c>
    </row>
    <row r="343" spans="1:7" s="87" customFormat="1" ht="10.5">
      <c r="A343" s="932" t="s">
        <v>241</v>
      </c>
      <c r="B343" s="932"/>
      <c r="C343" s="171"/>
      <c r="D343" s="172"/>
      <c r="E343" s="172"/>
      <c r="F343" s="172"/>
      <c r="G343" s="172"/>
    </row>
    <row r="344" spans="1:7" s="87" customFormat="1" ht="10.5">
      <c r="A344" s="930" t="s">
        <v>226</v>
      </c>
      <c r="B344" s="931"/>
      <c r="C344" s="132">
        <v>138</v>
      </c>
      <c r="D344" s="133">
        <v>838</v>
      </c>
      <c r="E344" s="133">
        <v>1353390</v>
      </c>
      <c r="F344" s="133">
        <v>118590</v>
      </c>
      <c r="G344" s="133">
        <v>41013</v>
      </c>
    </row>
    <row r="345" spans="1:7" s="87" customFormat="1" ht="10.5">
      <c r="A345" s="928" t="s">
        <v>227</v>
      </c>
      <c r="B345" s="929"/>
      <c r="C345" s="132">
        <v>22</v>
      </c>
      <c r="D345" s="133">
        <v>112</v>
      </c>
      <c r="E345" s="133">
        <v>338820</v>
      </c>
      <c r="F345" s="133">
        <v>21651</v>
      </c>
      <c r="G345" s="133">
        <v>732</v>
      </c>
    </row>
    <row r="346" spans="1:7" s="76" customFormat="1" ht="11.25">
      <c r="A346" s="135">
        <v>49</v>
      </c>
      <c r="B346" s="136" t="s">
        <v>228</v>
      </c>
      <c r="C346" s="137" t="s">
        <v>25</v>
      </c>
      <c r="D346" s="158" t="s">
        <v>25</v>
      </c>
      <c r="E346" s="138" t="s">
        <v>25</v>
      </c>
      <c r="F346" s="138" t="s">
        <v>25</v>
      </c>
      <c r="G346" s="138" t="s">
        <v>25</v>
      </c>
    </row>
    <row r="347" spans="1:7" s="76" customFormat="1" ht="11.25">
      <c r="A347" s="135">
        <v>50</v>
      </c>
      <c r="B347" s="136" t="s">
        <v>229</v>
      </c>
      <c r="C347" s="137">
        <v>3</v>
      </c>
      <c r="D347" s="138">
        <v>10</v>
      </c>
      <c r="E347" s="139">
        <v>5500</v>
      </c>
      <c r="F347" s="139">
        <v>1150</v>
      </c>
      <c r="G347" s="138" t="s">
        <v>25</v>
      </c>
    </row>
    <row r="348" spans="1:7" s="76" customFormat="1" ht="11.25">
      <c r="A348" s="135">
        <v>51</v>
      </c>
      <c r="B348" s="136" t="s">
        <v>230</v>
      </c>
      <c r="C348" s="137">
        <v>5</v>
      </c>
      <c r="D348" s="138">
        <v>15</v>
      </c>
      <c r="E348" s="139">
        <v>11501</v>
      </c>
      <c r="F348" s="138">
        <v>246</v>
      </c>
      <c r="G348" s="138" t="s">
        <v>25</v>
      </c>
    </row>
    <row r="349" spans="1:7" s="76" customFormat="1" ht="11.25">
      <c r="A349" s="135">
        <v>52</v>
      </c>
      <c r="B349" s="136" t="s">
        <v>231</v>
      </c>
      <c r="C349" s="137">
        <v>3</v>
      </c>
      <c r="D349" s="138">
        <v>15</v>
      </c>
      <c r="E349" s="139">
        <v>88039</v>
      </c>
      <c r="F349" s="139">
        <v>2350</v>
      </c>
      <c r="G349" s="138" t="s">
        <v>25</v>
      </c>
    </row>
    <row r="350" spans="1:7" s="76" customFormat="1" ht="11.25">
      <c r="A350" s="135">
        <v>53</v>
      </c>
      <c r="B350" s="136" t="s">
        <v>232</v>
      </c>
      <c r="C350" s="137">
        <v>5</v>
      </c>
      <c r="D350" s="138">
        <v>24</v>
      </c>
      <c r="E350" s="139">
        <v>120844</v>
      </c>
      <c r="F350" s="139">
        <v>9142</v>
      </c>
      <c r="G350" s="139">
        <v>732</v>
      </c>
    </row>
    <row r="351" spans="1:7" s="76" customFormat="1" ht="11.25">
      <c r="A351" s="135">
        <v>54</v>
      </c>
      <c r="B351" s="136" t="s">
        <v>233</v>
      </c>
      <c r="C351" s="137">
        <v>6</v>
      </c>
      <c r="D351" s="138">
        <v>48</v>
      </c>
      <c r="E351" s="139">
        <v>112936</v>
      </c>
      <c r="F351" s="139">
        <v>8763</v>
      </c>
      <c r="G351" s="139" t="s">
        <v>25</v>
      </c>
    </row>
    <row r="352" spans="1:7" s="87" customFormat="1" ht="10.5">
      <c r="A352" s="930" t="s">
        <v>234</v>
      </c>
      <c r="B352" s="931"/>
      <c r="C352" s="132">
        <v>116</v>
      </c>
      <c r="D352" s="133">
        <v>726</v>
      </c>
      <c r="E352" s="133">
        <v>1014570</v>
      </c>
      <c r="F352" s="133">
        <v>96939</v>
      </c>
      <c r="G352" s="133">
        <v>40281</v>
      </c>
    </row>
    <row r="353" spans="1:7" s="76" customFormat="1" ht="11.25">
      <c r="A353" s="135">
        <v>55</v>
      </c>
      <c r="B353" s="136" t="s">
        <v>235</v>
      </c>
      <c r="C353" s="137" t="s">
        <v>25</v>
      </c>
      <c r="D353" s="138" t="s">
        <v>25</v>
      </c>
      <c r="E353" s="138" t="s">
        <v>25</v>
      </c>
      <c r="F353" s="138" t="s">
        <v>25</v>
      </c>
      <c r="G353" s="138" t="s">
        <v>25</v>
      </c>
    </row>
    <row r="354" spans="1:7" s="76" customFormat="1" ht="11.25">
      <c r="A354" s="135">
        <v>56</v>
      </c>
      <c r="B354" s="136" t="s">
        <v>236</v>
      </c>
      <c r="C354" s="137">
        <v>15</v>
      </c>
      <c r="D354" s="138">
        <v>49</v>
      </c>
      <c r="E354" s="139">
        <v>63850</v>
      </c>
      <c r="F354" s="139">
        <v>14370</v>
      </c>
      <c r="G354" s="138">
        <v>60</v>
      </c>
    </row>
    <row r="355" spans="1:7" s="76" customFormat="1" ht="11.25">
      <c r="A355" s="135">
        <v>57</v>
      </c>
      <c r="B355" s="136" t="s">
        <v>237</v>
      </c>
      <c r="C355" s="137">
        <v>30</v>
      </c>
      <c r="D355" s="138">
        <v>274</v>
      </c>
      <c r="E355" s="139">
        <v>294888</v>
      </c>
      <c r="F355" s="139">
        <v>12272</v>
      </c>
      <c r="G355" s="138">
        <v>17</v>
      </c>
    </row>
    <row r="356" spans="1:7" s="76" customFormat="1" ht="11.25">
      <c r="A356" s="135">
        <v>58</v>
      </c>
      <c r="B356" s="136" t="s">
        <v>238</v>
      </c>
      <c r="C356" s="137">
        <v>13</v>
      </c>
      <c r="D356" s="138">
        <v>113</v>
      </c>
      <c r="E356" s="139">
        <v>226013</v>
      </c>
      <c r="F356" s="139">
        <v>15187</v>
      </c>
      <c r="G356" s="139">
        <v>25282</v>
      </c>
    </row>
    <row r="357" spans="1:7" s="76" customFormat="1" ht="11.25">
      <c r="A357" s="135">
        <v>59</v>
      </c>
      <c r="B357" s="141" t="s">
        <v>239</v>
      </c>
      <c r="C357" s="137">
        <v>9</v>
      </c>
      <c r="D357" s="138">
        <v>33</v>
      </c>
      <c r="E357" s="139">
        <v>32994</v>
      </c>
      <c r="F357" s="139">
        <v>4419</v>
      </c>
      <c r="G357" s="139">
        <v>773</v>
      </c>
    </row>
    <row r="358" spans="1:7" s="76" customFormat="1" ht="11.25">
      <c r="A358" s="142">
        <v>60</v>
      </c>
      <c r="B358" s="143" t="s">
        <v>240</v>
      </c>
      <c r="C358" s="152">
        <v>49</v>
      </c>
      <c r="D358" s="153">
        <v>257</v>
      </c>
      <c r="E358" s="145">
        <v>396825</v>
      </c>
      <c r="F358" s="145">
        <v>50691</v>
      </c>
      <c r="G358" s="145">
        <v>14149</v>
      </c>
    </row>
    <row r="359" spans="1:7" s="87" customFormat="1" ht="10.5">
      <c r="A359" s="931" t="s">
        <v>242</v>
      </c>
      <c r="B359" s="931"/>
      <c r="C359" s="148"/>
      <c r="D359" s="149"/>
      <c r="E359" s="149"/>
      <c r="F359" s="149"/>
      <c r="G359" s="149"/>
    </row>
    <row r="360" spans="1:7" s="87" customFormat="1" ht="10.5">
      <c r="A360" s="930" t="s">
        <v>226</v>
      </c>
      <c r="B360" s="931"/>
      <c r="C360" s="132">
        <v>53</v>
      </c>
      <c r="D360" s="133">
        <v>299</v>
      </c>
      <c r="E360" s="133">
        <v>416629</v>
      </c>
      <c r="F360" s="133">
        <v>73163</v>
      </c>
      <c r="G360" s="133">
        <v>4418</v>
      </c>
    </row>
    <row r="361" spans="1:7" s="87" customFormat="1" ht="10.5">
      <c r="A361" s="928" t="s">
        <v>227</v>
      </c>
      <c r="B361" s="929"/>
      <c r="C361" s="132">
        <v>9</v>
      </c>
      <c r="D361" s="133">
        <v>70</v>
      </c>
      <c r="E361" s="133">
        <v>142861</v>
      </c>
      <c r="F361" s="133">
        <v>8999</v>
      </c>
      <c r="G361" s="133">
        <v>2419</v>
      </c>
    </row>
    <row r="362" spans="1:7" s="76" customFormat="1" ht="11.25">
      <c r="A362" s="135">
        <v>49</v>
      </c>
      <c r="B362" s="136" t="s">
        <v>228</v>
      </c>
      <c r="C362" s="137" t="s">
        <v>25</v>
      </c>
      <c r="D362" s="138" t="s">
        <v>25</v>
      </c>
      <c r="E362" s="138" t="s">
        <v>25</v>
      </c>
      <c r="F362" s="138" t="s">
        <v>25</v>
      </c>
      <c r="G362" s="138" t="s">
        <v>25</v>
      </c>
    </row>
    <row r="363" spans="1:7" s="76" customFormat="1" ht="11.25">
      <c r="A363" s="135">
        <v>50</v>
      </c>
      <c r="B363" s="136" t="s">
        <v>229</v>
      </c>
      <c r="C363" s="137" t="s">
        <v>25</v>
      </c>
      <c r="D363" s="138" t="s">
        <v>25</v>
      </c>
      <c r="E363" s="138" t="s">
        <v>25</v>
      </c>
      <c r="F363" s="138" t="s">
        <v>25</v>
      </c>
      <c r="G363" s="138" t="s">
        <v>25</v>
      </c>
    </row>
    <row r="364" spans="1:7" s="76" customFormat="1" ht="11.25">
      <c r="A364" s="135">
        <v>51</v>
      </c>
      <c r="B364" s="136" t="s">
        <v>230</v>
      </c>
      <c r="C364" s="137">
        <v>1</v>
      </c>
      <c r="D364" s="138">
        <v>35</v>
      </c>
      <c r="E364" s="139" t="s">
        <v>194</v>
      </c>
      <c r="F364" s="138" t="s">
        <v>194</v>
      </c>
      <c r="G364" s="138" t="s">
        <v>194</v>
      </c>
    </row>
    <row r="365" spans="1:7" s="76" customFormat="1" ht="11.25">
      <c r="A365" s="135">
        <v>52</v>
      </c>
      <c r="B365" s="136" t="s">
        <v>231</v>
      </c>
      <c r="C365" s="137">
        <v>2</v>
      </c>
      <c r="D365" s="138">
        <v>18</v>
      </c>
      <c r="E365" s="139" t="s">
        <v>194</v>
      </c>
      <c r="F365" s="139" t="s">
        <v>194</v>
      </c>
      <c r="G365" s="138" t="s">
        <v>194</v>
      </c>
    </row>
    <row r="366" spans="1:7" s="76" customFormat="1" ht="11.25">
      <c r="A366" s="135">
        <v>53</v>
      </c>
      <c r="B366" s="136" t="s">
        <v>232</v>
      </c>
      <c r="C366" s="137">
        <v>3</v>
      </c>
      <c r="D366" s="138">
        <v>10</v>
      </c>
      <c r="E366" s="139">
        <v>37338</v>
      </c>
      <c r="F366" s="139">
        <v>4140</v>
      </c>
      <c r="G366" s="139">
        <v>2399</v>
      </c>
    </row>
    <row r="367" spans="1:7" s="76" customFormat="1" ht="11.25">
      <c r="A367" s="135">
        <v>54</v>
      </c>
      <c r="B367" s="136" t="s">
        <v>233</v>
      </c>
      <c r="C367" s="137">
        <v>3</v>
      </c>
      <c r="D367" s="138">
        <v>7</v>
      </c>
      <c r="E367" s="139">
        <v>4664</v>
      </c>
      <c r="F367" s="139">
        <v>1340</v>
      </c>
      <c r="G367" s="138" t="s">
        <v>25</v>
      </c>
    </row>
    <row r="368" spans="1:7" s="87" customFormat="1" ht="10.5">
      <c r="A368" s="930" t="s">
        <v>234</v>
      </c>
      <c r="B368" s="931"/>
      <c r="C368" s="132">
        <v>44</v>
      </c>
      <c r="D368" s="133">
        <v>229</v>
      </c>
      <c r="E368" s="133">
        <v>273768</v>
      </c>
      <c r="F368" s="133">
        <v>64164</v>
      </c>
      <c r="G368" s="133">
        <v>1999</v>
      </c>
    </row>
    <row r="369" spans="1:7" s="76" customFormat="1" ht="11.25">
      <c r="A369" s="135">
        <v>55</v>
      </c>
      <c r="B369" s="136" t="s">
        <v>235</v>
      </c>
      <c r="C369" s="137" t="s">
        <v>25</v>
      </c>
      <c r="D369" s="138" t="s">
        <v>25</v>
      </c>
      <c r="E369" s="138" t="s">
        <v>25</v>
      </c>
      <c r="F369" s="138" t="s">
        <v>25</v>
      </c>
      <c r="G369" s="138" t="s">
        <v>25</v>
      </c>
    </row>
    <row r="370" spans="1:7" s="76" customFormat="1" ht="11.25">
      <c r="A370" s="135">
        <v>56</v>
      </c>
      <c r="B370" s="136" t="s">
        <v>236</v>
      </c>
      <c r="C370" s="137">
        <v>2</v>
      </c>
      <c r="D370" s="138">
        <v>12</v>
      </c>
      <c r="E370" s="138" t="s">
        <v>194</v>
      </c>
      <c r="F370" s="138" t="s">
        <v>194</v>
      </c>
      <c r="G370" s="138" t="s">
        <v>194</v>
      </c>
    </row>
    <row r="371" spans="1:7" s="76" customFormat="1" ht="11.25">
      <c r="A371" s="135">
        <v>57</v>
      </c>
      <c r="B371" s="136" t="s">
        <v>237</v>
      </c>
      <c r="C371" s="137">
        <v>15</v>
      </c>
      <c r="D371" s="138">
        <v>71</v>
      </c>
      <c r="E371" s="139">
        <v>58563</v>
      </c>
      <c r="F371" s="139">
        <v>3509</v>
      </c>
      <c r="G371" s="138">
        <v>10</v>
      </c>
    </row>
    <row r="372" spans="1:7" s="76" customFormat="1" ht="11.25">
      <c r="A372" s="135">
        <v>58</v>
      </c>
      <c r="B372" s="136" t="s">
        <v>238</v>
      </c>
      <c r="C372" s="137">
        <v>5</v>
      </c>
      <c r="D372" s="138">
        <v>26</v>
      </c>
      <c r="E372" s="139">
        <v>35618</v>
      </c>
      <c r="F372" s="139">
        <v>7930</v>
      </c>
      <c r="G372" s="139">
        <v>948</v>
      </c>
    </row>
    <row r="373" spans="1:7" s="76" customFormat="1" ht="11.25">
      <c r="A373" s="135">
        <v>59</v>
      </c>
      <c r="B373" s="141" t="s">
        <v>239</v>
      </c>
      <c r="C373" s="137">
        <v>3</v>
      </c>
      <c r="D373" s="138">
        <v>7</v>
      </c>
      <c r="E373" s="138" t="s">
        <v>194</v>
      </c>
      <c r="F373" s="138" t="s">
        <v>194</v>
      </c>
      <c r="G373" s="138" t="s">
        <v>194</v>
      </c>
    </row>
    <row r="374" spans="1:7" s="76" customFormat="1" ht="11.25">
      <c r="A374" s="142">
        <v>60</v>
      </c>
      <c r="B374" s="143" t="s">
        <v>240</v>
      </c>
      <c r="C374" s="152">
        <v>19</v>
      </c>
      <c r="D374" s="153">
        <v>113</v>
      </c>
      <c r="E374" s="145">
        <v>150334</v>
      </c>
      <c r="F374" s="145">
        <v>47725</v>
      </c>
      <c r="G374" s="153">
        <v>852</v>
      </c>
    </row>
    <row r="375" spans="1:7" s="87" customFormat="1" ht="10.5">
      <c r="A375" s="931" t="s">
        <v>243</v>
      </c>
      <c r="B375" s="931"/>
      <c r="C375" s="148"/>
      <c r="D375" s="149"/>
      <c r="E375" s="149"/>
      <c r="F375" s="149"/>
      <c r="G375" s="149"/>
    </row>
    <row r="376" spans="1:7" s="87" customFormat="1" ht="10.5">
      <c r="A376" s="930" t="s">
        <v>226</v>
      </c>
      <c r="B376" s="931"/>
      <c r="C376" s="132">
        <v>19</v>
      </c>
      <c r="D376" s="133">
        <v>80</v>
      </c>
      <c r="E376" s="133">
        <v>45810</v>
      </c>
      <c r="F376" s="133">
        <v>4636</v>
      </c>
      <c r="G376" s="133">
        <v>28</v>
      </c>
    </row>
    <row r="377" spans="1:7" s="87" customFormat="1" ht="10.5">
      <c r="A377" s="928" t="s">
        <v>227</v>
      </c>
      <c r="B377" s="929"/>
      <c r="C377" s="132">
        <v>4</v>
      </c>
      <c r="D377" s="157">
        <v>15</v>
      </c>
      <c r="E377" s="133">
        <v>14700</v>
      </c>
      <c r="F377" s="133">
        <v>2105</v>
      </c>
      <c r="G377" s="157" t="s">
        <v>25</v>
      </c>
    </row>
    <row r="378" spans="1:7" s="76" customFormat="1" ht="11.25">
      <c r="A378" s="135">
        <v>49</v>
      </c>
      <c r="B378" s="136" t="s">
        <v>228</v>
      </c>
      <c r="C378" s="137" t="s">
        <v>25</v>
      </c>
      <c r="D378" s="138" t="s">
        <v>25</v>
      </c>
      <c r="E378" s="138" t="s">
        <v>25</v>
      </c>
      <c r="F378" s="138" t="s">
        <v>25</v>
      </c>
      <c r="G378" s="138" t="s">
        <v>25</v>
      </c>
    </row>
    <row r="379" spans="1:7" s="76" customFormat="1" ht="11.25">
      <c r="A379" s="135">
        <v>50</v>
      </c>
      <c r="B379" s="136" t="s">
        <v>229</v>
      </c>
      <c r="C379" s="137" t="s">
        <v>25</v>
      </c>
      <c r="D379" s="138" t="s">
        <v>25</v>
      </c>
      <c r="E379" s="138" t="s">
        <v>25</v>
      </c>
      <c r="F379" s="138" t="s">
        <v>25</v>
      </c>
      <c r="G379" s="138" t="s">
        <v>25</v>
      </c>
    </row>
    <row r="380" spans="1:7" s="76" customFormat="1" ht="11.25">
      <c r="A380" s="135">
        <v>51</v>
      </c>
      <c r="B380" s="136" t="s">
        <v>230</v>
      </c>
      <c r="C380" s="137">
        <v>1</v>
      </c>
      <c r="D380" s="138">
        <v>2</v>
      </c>
      <c r="E380" s="138" t="s">
        <v>194</v>
      </c>
      <c r="F380" s="138" t="s">
        <v>194</v>
      </c>
      <c r="G380" s="138" t="s">
        <v>194</v>
      </c>
    </row>
    <row r="381" spans="1:7" s="76" customFormat="1" ht="11.25">
      <c r="A381" s="135">
        <v>52</v>
      </c>
      <c r="B381" s="136" t="s">
        <v>231</v>
      </c>
      <c r="C381" s="137">
        <v>3</v>
      </c>
      <c r="D381" s="138">
        <v>13</v>
      </c>
      <c r="E381" s="139" t="s">
        <v>194</v>
      </c>
      <c r="F381" s="139" t="s">
        <v>194</v>
      </c>
      <c r="G381" s="138" t="s">
        <v>194</v>
      </c>
    </row>
    <row r="382" spans="1:7" s="76" customFormat="1" ht="11.25">
      <c r="A382" s="135">
        <v>53</v>
      </c>
      <c r="B382" s="136" t="s">
        <v>232</v>
      </c>
      <c r="C382" s="137" t="s">
        <v>25</v>
      </c>
      <c r="D382" s="138" t="s">
        <v>25</v>
      </c>
      <c r="E382" s="138" t="s">
        <v>25</v>
      </c>
      <c r="F382" s="138" t="s">
        <v>25</v>
      </c>
      <c r="G382" s="138" t="s">
        <v>25</v>
      </c>
    </row>
    <row r="383" spans="1:7" s="76" customFormat="1" ht="11.25">
      <c r="A383" s="135">
        <v>54</v>
      </c>
      <c r="B383" s="136" t="s">
        <v>233</v>
      </c>
      <c r="C383" s="137" t="s">
        <v>25</v>
      </c>
      <c r="D383" s="138" t="s">
        <v>25</v>
      </c>
      <c r="E383" s="138" t="s">
        <v>25</v>
      </c>
      <c r="F383" s="138" t="s">
        <v>25</v>
      </c>
      <c r="G383" s="138" t="s">
        <v>25</v>
      </c>
    </row>
    <row r="384" spans="1:7" s="87" customFormat="1" ht="10.5">
      <c r="A384" s="930" t="s">
        <v>234</v>
      </c>
      <c r="B384" s="931"/>
      <c r="C384" s="132">
        <v>15</v>
      </c>
      <c r="D384" s="157">
        <v>65</v>
      </c>
      <c r="E384" s="133">
        <v>31110</v>
      </c>
      <c r="F384" s="133">
        <v>2531</v>
      </c>
      <c r="G384" s="133">
        <v>28</v>
      </c>
    </row>
    <row r="385" spans="1:7" s="76" customFormat="1" ht="11.25">
      <c r="A385" s="135">
        <v>55</v>
      </c>
      <c r="B385" s="136" t="s">
        <v>235</v>
      </c>
      <c r="C385" s="137" t="s">
        <v>25</v>
      </c>
      <c r="D385" s="138" t="s">
        <v>25</v>
      </c>
      <c r="E385" s="138" t="s">
        <v>25</v>
      </c>
      <c r="F385" s="138" t="s">
        <v>25</v>
      </c>
      <c r="G385" s="138" t="s">
        <v>25</v>
      </c>
    </row>
    <row r="386" spans="1:7" s="76" customFormat="1" ht="11.25">
      <c r="A386" s="135">
        <v>56</v>
      </c>
      <c r="B386" s="136" t="s">
        <v>236</v>
      </c>
      <c r="C386" s="137" t="s">
        <v>25</v>
      </c>
      <c r="D386" s="138" t="s">
        <v>25</v>
      </c>
      <c r="E386" s="138" t="s">
        <v>25</v>
      </c>
      <c r="F386" s="138" t="s">
        <v>25</v>
      </c>
      <c r="G386" s="138" t="s">
        <v>25</v>
      </c>
    </row>
    <row r="387" spans="1:7" s="76" customFormat="1" ht="11.25">
      <c r="A387" s="135">
        <v>57</v>
      </c>
      <c r="B387" s="136" t="s">
        <v>237</v>
      </c>
      <c r="C387" s="137">
        <v>8</v>
      </c>
      <c r="D387" s="138">
        <v>50</v>
      </c>
      <c r="E387" s="139">
        <v>23524</v>
      </c>
      <c r="F387" s="139">
        <v>1200</v>
      </c>
      <c r="G387" s="138">
        <v>18</v>
      </c>
    </row>
    <row r="388" spans="1:7" s="76" customFormat="1" ht="11.25">
      <c r="A388" s="135">
        <v>58</v>
      </c>
      <c r="B388" s="136" t="s">
        <v>238</v>
      </c>
      <c r="C388" s="137" t="s">
        <v>25</v>
      </c>
      <c r="D388" s="158" t="s">
        <v>25</v>
      </c>
      <c r="E388" s="158" t="s">
        <v>25</v>
      </c>
      <c r="F388" s="158" t="s">
        <v>25</v>
      </c>
      <c r="G388" s="158" t="s">
        <v>25</v>
      </c>
    </row>
    <row r="389" spans="1:7" s="76" customFormat="1" ht="11.25">
      <c r="A389" s="135">
        <v>59</v>
      </c>
      <c r="B389" s="141" t="s">
        <v>239</v>
      </c>
      <c r="C389" s="137">
        <v>2</v>
      </c>
      <c r="D389" s="138">
        <v>4</v>
      </c>
      <c r="E389" s="138" t="s">
        <v>194</v>
      </c>
      <c r="F389" s="138" t="s">
        <v>194</v>
      </c>
      <c r="G389" s="138" t="s">
        <v>194</v>
      </c>
    </row>
    <row r="390" spans="1:7" s="76" customFormat="1" ht="12" thickBot="1">
      <c r="A390" s="177">
        <v>60</v>
      </c>
      <c r="B390" s="178" t="s">
        <v>244</v>
      </c>
      <c r="C390" s="179">
        <v>5</v>
      </c>
      <c r="D390" s="180">
        <v>11</v>
      </c>
      <c r="E390" s="181" t="s">
        <v>194</v>
      </c>
      <c r="F390" s="181" t="s">
        <v>194</v>
      </c>
      <c r="G390" s="180" t="s">
        <v>194</v>
      </c>
    </row>
    <row r="391" spans="1:7" ht="12">
      <c r="A391" s="182" t="s">
        <v>245</v>
      </c>
      <c r="B391" s="183"/>
      <c r="C391" s="183"/>
      <c r="D391" s="183"/>
      <c r="E391" s="183"/>
      <c r="F391" s="183"/>
      <c r="G391" s="183"/>
    </row>
  </sheetData>
  <sheetProtection/>
  <mergeCells count="102">
    <mergeCell ref="A5:B6"/>
    <mergeCell ref="C5:C6"/>
    <mergeCell ref="D5:D6"/>
    <mergeCell ref="E5:E6"/>
    <mergeCell ref="F5:F6"/>
    <mergeCell ref="G5:G6"/>
    <mergeCell ref="A7:B7"/>
    <mergeCell ref="A8:B8"/>
    <mergeCell ref="A9:B9"/>
    <mergeCell ref="A16:B16"/>
    <mergeCell ref="A23:B23"/>
    <mergeCell ref="A24:B24"/>
    <mergeCell ref="A25:B25"/>
    <mergeCell ref="A32:B32"/>
    <mergeCell ref="A39:B39"/>
    <mergeCell ref="A40:B40"/>
    <mergeCell ref="A41:B41"/>
    <mergeCell ref="A48:B48"/>
    <mergeCell ref="A55:B55"/>
    <mergeCell ref="A56:B56"/>
    <mergeCell ref="A57:B57"/>
    <mergeCell ref="A64:B64"/>
    <mergeCell ref="A71:B71"/>
    <mergeCell ref="A72:B72"/>
    <mergeCell ref="A73:B73"/>
    <mergeCell ref="A80:B80"/>
    <mergeCell ref="A87:B87"/>
    <mergeCell ref="A88:B88"/>
    <mergeCell ref="A89:B89"/>
    <mergeCell ref="A96:B96"/>
    <mergeCell ref="A103:B103"/>
    <mergeCell ref="A104:B104"/>
    <mergeCell ref="A105:B105"/>
    <mergeCell ref="A112:B112"/>
    <mergeCell ref="A119:B119"/>
    <mergeCell ref="A120:B120"/>
    <mergeCell ref="A121:B121"/>
    <mergeCell ref="A128:B128"/>
    <mergeCell ref="A135:B135"/>
    <mergeCell ref="A136:B136"/>
    <mergeCell ref="A137:B137"/>
    <mergeCell ref="A144:B144"/>
    <mergeCell ref="A151:B151"/>
    <mergeCell ref="A152:B152"/>
    <mergeCell ref="A153:B153"/>
    <mergeCell ref="A160:B160"/>
    <mergeCell ref="A167:B167"/>
    <mergeCell ref="A168:B168"/>
    <mergeCell ref="A169:B169"/>
    <mergeCell ref="A176:B176"/>
    <mergeCell ref="A183:B183"/>
    <mergeCell ref="A184:B184"/>
    <mergeCell ref="A185:B185"/>
    <mergeCell ref="A192:B192"/>
    <mergeCell ref="A199:B199"/>
    <mergeCell ref="A200:B200"/>
    <mergeCell ref="A201:B201"/>
    <mergeCell ref="A208:B208"/>
    <mergeCell ref="A215:B215"/>
    <mergeCell ref="A216:B216"/>
    <mergeCell ref="A217:B217"/>
    <mergeCell ref="A224:B224"/>
    <mergeCell ref="A231:B231"/>
    <mergeCell ref="A232:B232"/>
    <mergeCell ref="A233:B233"/>
    <mergeCell ref="A240:B240"/>
    <mergeCell ref="A247:B247"/>
    <mergeCell ref="A248:B248"/>
    <mergeCell ref="A249:B249"/>
    <mergeCell ref="A256:B256"/>
    <mergeCell ref="A263:B263"/>
    <mergeCell ref="A264:B264"/>
    <mergeCell ref="A265:B265"/>
    <mergeCell ref="A272:B272"/>
    <mergeCell ref="A279:B279"/>
    <mergeCell ref="A280:B280"/>
    <mergeCell ref="A281:B281"/>
    <mergeCell ref="A288:B288"/>
    <mergeCell ref="A295:B295"/>
    <mergeCell ref="A296:B296"/>
    <mergeCell ref="A297:B297"/>
    <mergeCell ref="A304:B304"/>
    <mergeCell ref="A311:B311"/>
    <mergeCell ref="A312:B312"/>
    <mergeCell ref="A313:B313"/>
    <mergeCell ref="A320:B320"/>
    <mergeCell ref="A327:B327"/>
    <mergeCell ref="A328:B328"/>
    <mergeCell ref="A329:B329"/>
    <mergeCell ref="A336:B336"/>
    <mergeCell ref="A343:B343"/>
    <mergeCell ref="A344:B344"/>
    <mergeCell ref="A345:B345"/>
    <mergeCell ref="A352:B352"/>
    <mergeCell ref="A359:B359"/>
    <mergeCell ref="A360:B360"/>
    <mergeCell ref="A361:B361"/>
    <mergeCell ref="A368:B368"/>
    <mergeCell ref="A375:B375"/>
    <mergeCell ref="A376:B376"/>
    <mergeCell ref="A377:B377"/>
    <mergeCell ref="A384:B38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9.140625" defaultRowHeight="15"/>
  <cols>
    <col min="1" max="1" width="29.7109375" style="0" customWidth="1"/>
    <col min="2" max="3" width="7.57421875" style="0" customWidth="1"/>
    <col min="4" max="4" width="12.57421875" style="0" customWidth="1"/>
    <col min="5" max="6" width="7.421875" style="0" customWidth="1"/>
    <col min="7" max="7" width="12.421875" style="0" customWidth="1"/>
    <col min="8" max="9" width="7.57421875" style="0" customWidth="1"/>
    <col min="10" max="10" width="12.421875" style="0" customWidth="1"/>
    <col min="11" max="12" width="7.421875" style="0" customWidth="1"/>
    <col min="13" max="13" width="12.421875" style="0" customWidth="1"/>
  </cols>
  <sheetData>
    <row r="1" spans="1:14" ht="25.5">
      <c r="A1" s="97" t="s">
        <v>246</v>
      </c>
      <c r="B1" s="97"/>
      <c r="C1" s="97"/>
      <c r="D1" s="97"/>
      <c r="E1" s="97"/>
      <c r="F1" s="97"/>
      <c r="G1" s="97"/>
      <c r="H1" s="97"/>
      <c r="I1" s="97"/>
      <c r="J1" s="97"/>
      <c r="K1" s="97"/>
      <c r="L1" s="97"/>
      <c r="M1" s="97"/>
      <c r="N1" s="115"/>
    </row>
    <row r="2" spans="1:14" ht="13.5">
      <c r="A2" s="98"/>
      <c r="B2" s="98"/>
      <c r="C2" s="98"/>
      <c r="D2" s="98"/>
      <c r="E2" s="98"/>
      <c r="F2" s="98"/>
      <c r="G2" s="98"/>
      <c r="H2" s="98"/>
      <c r="I2" s="98"/>
      <c r="J2" s="98"/>
      <c r="K2" s="98"/>
      <c r="L2" s="98"/>
      <c r="M2" s="98"/>
      <c r="N2" s="115"/>
    </row>
    <row r="3" spans="1:14" ht="13.5">
      <c r="A3" s="98"/>
      <c r="B3" s="98"/>
      <c r="C3" s="98"/>
      <c r="D3" s="98"/>
      <c r="E3" s="98"/>
      <c r="F3" s="98"/>
      <c r="G3" s="98"/>
      <c r="H3" s="98"/>
      <c r="I3" s="98"/>
      <c r="J3" s="98"/>
      <c r="K3" s="98"/>
      <c r="L3" s="98"/>
      <c r="M3" s="98"/>
      <c r="N3" s="115"/>
    </row>
    <row r="4" spans="1:14" ht="18" customHeight="1" thickBot="1">
      <c r="A4" s="99" t="s">
        <v>247</v>
      </c>
      <c r="B4" s="100"/>
      <c r="C4" s="100"/>
      <c r="D4" s="100"/>
      <c r="E4" s="100"/>
      <c r="F4" s="100"/>
      <c r="G4" s="100"/>
      <c r="H4" s="100"/>
      <c r="I4" s="100"/>
      <c r="J4" s="100"/>
      <c r="K4" s="100"/>
      <c r="L4" s="100"/>
      <c r="M4" s="101" t="s">
        <v>248</v>
      </c>
      <c r="N4" s="115"/>
    </row>
    <row r="5" spans="1:14" ht="13.5">
      <c r="A5" s="923" t="s">
        <v>249</v>
      </c>
      <c r="B5" s="941" t="s">
        <v>250</v>
      </c>
      <c r="C5" s="942"/>
      <c r="D5" s="943"/>
      <c r="E5" s="941" t="s">
        <v>251</v>
      </c>
      <c r="F5" s="942"/>
      <c r="G5" s="943"/>
      <c r="H5" s="941" t="s">
        <v>252</v>
      </c>
      <c r="I5" s="942"/>
      <c r="J5" s="943"/>
      <c r="K5" s="941" t="s">
        <v>253</v>
      </c>
      <c r="L5" s="942"/>
      <c r="M5" s="942"/>
      <c r="N5" s="115"/>
    </row>
    <row r="6" spans="1:14" ht="13.5">
      <c r="A6" s="924"/>
      <c r="B6" s="185" t="s">
        <v>254</v>
      </c>
      <c r="C6" s="185" t="s">
        <v>255</v>
      </c>
      <c r="D6" s="116" t="s">
        <v>148</v>
      </c>
      <c r="E6" s="185" t="s">
        <v>254</v>
      </c>
      <c r="F6" s="185" t="s">
        <v>255</v>
      </c>
      <c r="G6" s="116" t="s">
        <v>148</v>
      </c>
      <c r="H6" s="185" t="s">
        <v>254</v>
      </c>
      <c r="I6" s="185" t="s">
        <v>255</v>
      </c>
      <c r="J6" s="116" t="s">
        <v>148</v>
      </c>
      <c r="K6" s="185" t="s">
        <v>254</v>
      </c>
      <c r="L6" s="185" t="s">
        <v>255</v>
      </c>
      <c r="M6" s="116" t="s">
        <v>148</v>
      </c>
      <c r="N6" s="115"/>
    </row>
    <row r="7" spans="1:14" ht="13.5">
      <c r="A7" s="186" t="s">
        <v>17</v>
      </c>
      <c r="B7" s="187">
        <v>2726</v>
      </c>
      <c r="C7" s="188">
        <v>5584</v>
      </c>
      <c r="D7" s="188">
        <v>2170404</v>
      </c>
      <c r="E7" s="188">
        <v>1865</v>
      </c>
      <c r="F7" s="188">
        <v>6018</v>
      </c>
      <c r="G7" s="188">
        <v>2411303</v>
      </c>
      <c r="H7" s="188">
        <v>1715</v>
      </c>
      <c r="I7" s="188">
        <v>6154</v>
      </c>
      <c r="J7" s="188">
        <v>2632683</v>
      </c>
      <c r="K7" s="188">
        <v>1637</v>
      </c>
      <c r="L7" s="188">
        <v>6272</v>
      </c>
      <c r="M7" s="188">
        <v>2976708</v>
      </c>
      <c r="N7" s="115"/>
    </row>
    <row r="8" spans="1:14" ht="13.5">
      <c r="A8" s="189"/>
      <c r="B8" s="190"/>
      <c r="C8" s="191"/>
      <c r="D8" s="191"/>
      <c r="E8" s="191"/>
      <c r="F8" s="191"/>
      <c r="G8" s="191"/>
      <c r="H8" s="191"/>
      <c r="I8" s="191"/>
      <c r="J8" s="191"/>
      <c r="K8" s="191"/>
      <c r="L8" s="191"/>
      <c r="M8" s="191"/>
      <c r="N8" s="115"/>
    </row>
    <row r="9" spans="1:14" ht="25.5" customHeight="1">
      <c r="A9" s="189" t="s">
        <v>256</v>
      </c>
      <c r="B9" s="192">
        <v>672</v>
      </c>
      <c r="C9" s="193">
        <v>2395</v>
      </c>
      <c r="D9" s="193">
        <v>1042167</v>
      </c>
      <c r="E9" s="193">
        <v>693</v>
      </c>
      <c r="F9" s="193">
        <v>2680</v>
      </c>
      <c r="G9" s="193">
        <v>1196522</v>
      </c>
      <c r="H9" s="193">
        <v>747</v>
      </c>
      <c r="I9" s="193">
        <v>3180</v>
      </c>
      <c r="J9" s="193">
        <v>1453046</v>
      </c>
      <c r="K9" s="193">
        <v>731</v>
      </c>
      <c r="L9" s="193">
        <v>3481</v>
      </c>
      <c r="M9" s="193">
        <v>1759285</v>
      </c>
      <c r="N9" s="115"/>
    </row>
    <row r="10" spans="1:14" ht="13.5">
      <c r="A10" s="189" t="s">
        <v>257</v>
      </c>
      <c r="B10" s="192">
        <v>345</v>
      </c>
      <c r="C10" s="193">
        <v>893</v>
      </c>
      <c r="D10" s="193">
        <v>280132</v>
      </c>
      <c r="E10" s="193">
        <v>376</v>
      </c>
      <c r="F10" s="193">
        <v>1090</v>
      </c>
      <c r="G10" s="193">
        <v>372977</v>
      </c>
      <c r="H10" s="193">
        <v>295</v>
      </c>
      <c r="I10" s="193">
        <v>1021</v>
      </c>
      <c r="J10" s="193">
        <v>355046</v>
      </c>
      <c r="K10" s="193">
        <v>278</v>
      </c>
      <c r="L10" s="193">
        <v>1063</v>
      </c>
      <c r="M10" s="193">
        <v>419872</v>
      </c>
      <c r="N10" s="115"/>
    </row>
    <row r="11" spans="1:14" ht="13.5">
      <c r="A11" s="189" t="s">
        <v>258</v>
      </c>
      <c r="B11" s="192">
        <v>113</v>
      </c>
      <c r="C11" s="193">
        <v>586</v>
      </c>
      <c r="D11" s="193">
        <v>356889</v>
      </c>
      <c r="E11" s="193">
        <v>73</v>
      </c>
      <c r="F11" s="193">
        <v>511</v>
      </c>
      <c r="G11" s="193">
        <v>331415</v>
      </c>
      <c r="H11" s="193">
        <v>119</v>
      </c>
      <c r="I11" s="193">
        <v>719</v>
      </c>
      <c r="J11" s="193">
        <v>403956</v>
      </c>
      <c r="K11" s="193">
        <v>122</v>
      </c>
      <c r="L11" s="193">
        <v>852</v>
      </c>
      <c r="M11" s="193">
        <v>533358</v>
      </c>
      <c r="N11" s="115"/>
    </row>
    <row r="12" spans="1:14" ht="13.5">
      <c r="A12" s="189" t="s">
        <v>259</v>
      </c>
      <c r="B12" s="192">
        <v>65</v>
      </c>
      <c r="C12" s="193">
        <v>416</v>
      </c>
      <c r="D12" s="193">
        <v>210176</v>
      </c>
      <c r="E12" s="193">
        <v>72</v>
      </c>
      <c r="F12" s="193">
        <v>532</v>
      </c>
      <c r="G12" s="193">
        <v>253514</v>
      </c>
      <c r="H12" s="193">
        <v>92</v>
      </c>
      <c r="I12" s="193">
        <v>670</v>
      </c>
      <c r="J12" s="193">
        <v>338684</v>
      </c>
      <c r="K12" s="193">
        <v>80</v>
      </c>
      <c r="L12" s="193">
        <v>664</v>
      </c>
      <c r="M12" s="193">
        <v>323417</v>
      </c>
      <c r="N12" s="115"/>
    </row>
    <row r="13" spans="1:14" ht="36.75" customHeight="1">
      <c r="A13" s="189" t="s">
        <v>260</v>
      </c>
      <c r="B13" s="192">
        <v>149</v>
      </c>
      <c r="C13" s="193">
        <v>500</v>
      </c>
      <c r="D13" s="193">
        <v>194970</v>
      </c>
      <c r="E13" s="193">
        <v>172</v>
      </c>
      <c r="F13" s="193">
        <v>547</v>
      </c>
      <c r="G13" s="193">
        <v>238616</v>
      </c>
      <c r="H13" s="193">
        <v>241</v>
      </c>
      <c r="I13" s="193">
        <v>770</v>
      </c>
      <c r="J13" s="193">
        <v>355360</v>
      </c>
      <c r="K13" s="193">
        <v>251</v>
      </c>
      <c r="L13" s="193">
        <v>902</v>
      </c>
      <c r="M13" s="193">
        <v>482638</v>
      </c>
      <c r="N13" s="115"/>
    </row>
    <row r="14" spans="1:14" ht="39.75" customHeight="1">
      <c r="A14" s="189" t="s">
        <v>261</v>
      </c>
      <c r="B14" s="192">
        <v>105</v>
      </c>
      <c r="C14" s="193">
        <v>326</v>
      </c>
      <c r="D14" s="193">
        <v>126441</v>
      </c>
      <c r="E14" s="193">
        <v>120</v>
      </c>
      <c r="F14" s="193">
        <v>400</v>
      </c>
      <c r="G14" s="193">
        <v>157643</v>
      </c>
      <c r="H14" s="193">
        <v>94</v>
      </c>
      <c r="I14" s="193">
        <v>375</v>
      </c>
      <c r="J14" s="193">
        <v>166333</v>
      </c>
      <c r="K14" s="193">
        <v>79</v>
      </c>
      <c r="L14" s="193">
        <v>362</v>
      </c>
      <c r="M14" s="193">
        <v>182301</v>
      </c>
      <c r="N14" s="115"/>
    </row>
    <row r="15" spans="1:14" ht="13.5">
      <c r="A15" s="189" t="s">
        <v>262</v>
      </c>
      <c r="B15" s="192">
        <v>110</v>
      </c>
      <c r="C15" s="193">
        <v>322</v>
      </c>
      <c r="D15" s="193">
        <v>169840</v>
      </c>
      <c r="E15" s="193">
        <v>113</v>
      </c>
      <c r="F15" s="193">
        <v>346</v>
      </c>
      <c r="G15" s="193">
        <v>201977</v>
      </c>
      <c r="H15" s="193">
        <v>121</v>
      </c>
      <c r="I15" s="193">
        <v>410</v>
      </c>
      <c r="J15" s="193">
        <v>276627</v>
      </c>
      <c r="K15" s="193">
        <v>110</v>
      </c>
      <c r="L15" s="193">
        <v>329</v>
      </c>
      <c r="M15" s="193">
        <v>257853</v>
      </c>
      <c r="N15" s="115"/>
    </row>
    <row r="16" spans="1:14" ht="42.75" customHeight="1">
      <c r="A16" s="189" t="s">
        <v>263</v>
      </c>
      <c r="B16" s="192">
        <v>20</v>
      </c>
      <c r="C16" s="193">
        <v>165</v>
      </c>
      <c r="D16" s="193">
        <v>99786</v>
      </c>
      <c r="E16" s="193" t="s">
        <v>264</v>
      </c>
      <c r="F16" s="193" t="s">
        <v>264</v>
      </c>
      <c r="G16" s="193" t="s">
        <v>264</v>
      </c>
      <c r="H16" s="193" t="s">
        <v>264</v>
      </c>
      <c r="I16" s="193" t="s">
        <v>264</v>
      </c>
      <c r="J16" s="193" t="s">
        <v>264</v>
      </c>
      <c r="K16" s="193" t="s">
        <v>264</v>
      </c>
      <c r="L16" s="193" t="s">
        <v>264</v>
      </c>
      <c r="M16" s="193" t="s">
        <v>264</v>
      </c>
      <c r="N16" s="115"/>
    </row>
    <row r="17" spans="1:14" ht="42.75" customHeight="1">
      <c r="A17" s="194" t="s">
        <v>265</v>
      </c>
      <c r="B17" s="192">
        <v>562</v>
      </c>
      <c r="C17" s="193" t="s">
        <v>264</v>
      </c>
      <c r="D17" s="193" t="s">
        <v>264</v>
      </c>
      <c r="E17" s="193" t="s">
        <v>264</v>
      </c>
      <c r="F17" s="193" t="s">
        <v>264</v>
      </c>
      <c r="G17" s="193" t="s">
        <v>264</v>
      </c>
      <c r="H17" s="193" t="s">
        <v>264</v>
      </c>
      <c r="I17" s="193" t="s">
        <v>264</v>
      </c>
      <c r="J17" s="193" t="s">
        <v>264</v>
      </c>
      <c r="K17" s="193" t="s">
        <v>264</v>
      </c>
      <c r="L17" s="193" t="s">
        <v>264</v>
      </c>
      <c r="M17" s="193" t="s">
        <v>264</v>
      </c>
      <c r="N17" s="115"/>
    </row>
    <row r="18" spans="1:14" ht="35.25" customHeight="1">
      <c r="A18" s="189" t="s">
        <v>266</v>
      </c>
      <c r="B18" s="192">
        <v>348</v>
      </c>
      <c r="C18" s="193" t="s">
        <v>264</v>
      </c>
      <c r="D18" s="193" t="s">
        <v>264</v>
      </c>
      <c r="E18" s="193" t="s">
        <v>264</v>
      </c>
      <c r="F18" s="193" t="s">
        <v>264</v>
      </c>
      <c r="G18" s="193" t="s">
        <v>264</v>
      </c>
      <c r="H18" s="193" t="s">
        <v>264</v>
      </c>
      <c r="I18" s="193" t="s">
        <v>264</v>
      </c>
      <c r="J18" s="193" t="s">
        <v>264</v>
      </c>
      <c r="K18" s="193" t="s">
        <v>264</v>
      </c>
      <c r="L18" s="193" t="s">
        <v>264</v>
      </c>
      <c r="M18" s="193" t="s">
        <v>264</v>
      </c>
      <c r="N18" s="115"/>
    </row>
    <row r="19" spans="1:14" ht="13.5">
      <c r="A19" s="189" t="s">
        <v>267</v>
      </c>
      <c r="B19" s="192">
        <v>655</v>
      </c>
      <c r="C19" s="193">
        <v>1909</v>
      </c>
      <c r="D19" s="193">
        <v>600387</v>
      </c>
      <c r="E19" s="193">
        <v>652</v>
      </c>
      <c r="F19" s="193">
        <v>1771</v>
      </c>
      <c r="G19" s="193">
        <v>587654</v>
      </c>
      <c r="H19" s="193">
        <v>534</v>
      </c>
      <c r="I19" s="193">
        <v>1445</v>
      </c>
      <c r="J19" s="193">
        <v>479148</v>
      </c>
      <c r="K19" s="193">
        <v>464</v>
      </c>
      <c r="L19" s="193">
        <v>1272</v>
      </c>
      <c r="M19" s="193">
        <v>460812</v>
      </c>
      <c r="N19" s="115"/>
    </row>
    <row r="20" spans="1:14" ht="27" customHeight="1" thickBot="1">
      <c r="A20" s="121" t="s">
        <v>268</v>
      </c>
      <c r="B20" s="195">
        <v>254</v>
      </c>
      <c r="C20" s="196">
        <v>467</v>
      </c>
      <c r="D20" s="196">
        <v>131783</v>
      </c>
      <c r="E20" s="196">
        <v>287</v>
      </c>
      <c r="F20" s="196">
        <v>821</v>
      </c>
      <c r="G20" s="196">
        <v>267507</v>
      </c>
      <c r="H20" s="196">
        <v>219</v>
      </c>
      <c r="I20" s="196">
        <v>744</v>
      </c>
      <c r="J20" s="196">
        <v>257529</v>
      </c>
      <c r="K20" s="196">
        <v>253</v>
      </c>
      <c r="L20" s="196">
        <v>828</v>
      </c>
      <c r="M20" s="196">
        <v>316457</v>
      </c>
      <c r="N20" s="115"/>
    </row>
    <row r="21" spans="1:14" ht="13.5">
      <c r="A21" s="114" t="s">
        <v>269</v>
      </c>
      <c r="B21" s="98"/>
      <c r="C21" s="98"/>
      <c r="D21" s="98"/>
      <c r="E21" s="98"/>
      <c r="F21" s="98"/>
      <c r="G21" s="98"/>
      <c r="H21" s="98"/>
      <c r="I21" s="98"/>
      <c r="J21" s="98"/>
      <c r="K21" s="98"/>
      <c r="L21" s="98"/>
      <c r="M21" s="98"/>
      <c r="N21" s="115"/>
    </row>
  </sheetData>
  <sheetProtection/>
  <mergeCells count="5">
    <mergeCell ref="A5:A6"/>
    <mergeCell ref="B5:D5"/>
    <mergeCell ref="E5:G5"/>
    <mergeCell ref="H5:J5"/>
    <mergeCell ref="K5:M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140625" defaultRowHeight="15"/>
  <cols>
    <col min="1" max="1" width="7.421875" style="0" customWidth="1"/>
    <col min="2" max="2" width="8.7109375" style="0" customWidth="1"/>
    <col min="3" max="13" width="8.140625" style="0" customWidth="1"/>
  </cols>
  <sheetData>
    <row r="1" spans="1:14" ht="25.5">
      <c r="A1" s="97" t="s">
        <v>270</v>
      </c>
      <c r="B1" s="97"/>
      <c r="C1" s="97"/>
      <c r="D1" s="97"/>
      <c r="E1" s="97"/>
      <c r="F1" s="97"/>
      <c r="G1" s="97"/>
      <c r="H1" s="97"/>
      <c r="I1" s="97"/>
      <c r="J1" s="97"/>
      <c r="K1" s="97"/>
      <c r="L1" s="97"/>
      <c r="M1" s="97"/>
      <c r="N1" s="115"/>
    </row>
    <row r="2" spans="1:14" ht="13.5">
      <c r="A2" s="98"/>
      <c r="B2" s="98"/>
      <c r="C2" s="98"/>
      <c r="D2" s="98"/>
      <c r="E2" s="98"/>
      <c r="F2" s="98"/>
      <c r="G2" s="98"/>
      <c r="H2" s="98"/>
      <c r="I2" s="98"/>
      <c r="J2" s="98"/>
      <c r="K2" s="98"/>
      <c r="L2" s="98"/>
      <c r="M2" s="98"/>
      <c r="N2" s="115"/>
    </row>
    <row r="3" spans="1:14" ht="13.5">
      <c r="A3" s="98"/>
      <c r="B3" s="98"/>
      <c r="C3" s="98"/>
      <c r="D3" s="98"/>
      <c r="E3" s="98"/>
      <c r="F3" s="98"/>
      <c r="G3" s="98"/>
      <c r="H3" s="98"/>
      <c r="I3" s="98"/>
      <c r="J3" s="98"/>
      <c r="K3" s="98"/>
      <c r="L3" s="98"/>
      <c r="M3" s="98"/>
      <c r="N3" s="115"/>
    </row>
    <row r="4" spans="1:14" ht="18" customHeight="1" thickBot="1">
      <c r="A4" s="99" t="s">
        <v>271</v>
      </c>
      <c r="B4" s="100"/>
      <c r="C4" s="100"/>
      <c r="D4" s="100"/>
      <c r="E4" s="100"/>
      <c r="F4" s="100"/>
      <c r="G4" s="100"/>
      <c r="H4" s="100"/>
      <c r="I4" s="100"/>
      <c r="J4" s="100"/>
      <c r="K4" s="100"/>
      <c r="L4" s="100"/>
      <c r="M4" s="101" t="s">
        <v>272</v>
      </c>
      <c r="N4" s="115"/>
    </row>
    <row r="5" spans="1:14" ht="15" customHeight="1">
      <c r="A5" s="948" t="s">
        <v>273</v>
      </c>
      <c r="B5" s="949"/>
      <c r="C5" s="952" t="s">
        <v>8</v>
      </c>
      <c r="D5" s="941" t="s">
        <v>274</v>
      </c>
      <c r="E5" s="942"/>
      <c r="F5" s="942"/>
      <c r="G5" s="942"/>
      <c r="H5" s="942"/>
      <c r="I5" s="942"/>
      <c r="J5" s="942"/>
      <c r="K5" s="943"/>
      <c r="L5" s="941" t="s">
        <v>275</v>
      </c>
      <c r="M5" s="942"/>
      <c r="N5" s="115"/>
    </row>
    <row r="6" spans="1:14" ht="15" customHeight="1">
      <c r="A6" s="950"/>
      <c r="B6" s="951"/>
      <c r="C6" s="953"/>
      <c r="D6" s="197" t="s">
        <v>276</v>
      </c>
      <c r="E6" s="197" t="s">
        <v>277</v>
      </c>
      <c r="F6" s="197" t="s">
        <v>278</v>
      </c>
      <c r="G6" s="197" t="s">
        <v>279</v>
      </c>
      <c r="H6" s="197" t="s">
        <v>280</v>
      </c>
      <c r="I6" s="197" t="s">
        <v>281</v>
      </c>
      <c r="J6" s="197" t="s">
        <v>282</v>
      </c>
      <c r="K6" s="197" t="s">
        <v>283</v>
      </c>
      <c r="L6" s="198" t="s">
        <v>284</v>
      </c>
      <c r="M6" s="198" t="s">
        <v>285</v>
      </c>
      <c r="N6" s="115"/>
    </row>
    <row r="7" spans="1:14" ht="15" customHeight="1">
      <c r="A7" s="954" t="s">
        <v>286</v>
      </c>
      <c r="B7" s="199" t="s">
        <v>8</v>
      </c>
      <c r="C7" s="200">
        <v>6199</v>
      </c>
      <c r="D7" s="201">
        <v>2701</v>
      </c>
      <c r="E7" s="201">
        <v>1678</v>
      </c>
      <c r="F7" s="201">
        <v>1086</v>
      </c>
      <c r="G7" s="201">
        <v>484</v>
      </c>
      <c r="H7" s="201">
        <v>115</v>
      </c>
      <c r="I7" s="201">
        <v>77</v>
      </c>
      <c r="J7" s="201">
        <v>46</v>
      </c>
      <c r="K7" s="201">
        <v>12</v>
      </c>
      <c r="L7" s="201">
        <v>3050</v>
      </c>
      <c r="M7" s="201">
        <v>3149</v>
      </c>
      <c r="N7" s="115"/>
    </row>
    <row r="8" spans="1:14" ht="15" customHeight="1">
      <c r="A8" s="955"/>
      <c r="B8" s="199" t="s">
        <v>287</v>
      </c>
      <c r="C8" s="202">
        <v>1639</v>
      </c>
      <c r="D8" s="203">
        <v>289</v>
      </c>
      <c r="E8" s="203">
        <v>431</v>
      </c>
      <c r="F8" s="203">
        <v>488</v>
      </c>
      <c r="G8" s="203">
        <v>269</v>
      </c>
      <c r="H8" s="204">
        <v>73</v>
      </c>
      <c r="I8" s="204">
        <v>52</v>
      </c>
      <c r="J8" s="204">
        <v>31</v>
      </c>
      <c r="K8" s="204">
        <v>6</v>
      </c>
      <c r="L8" s="204">
        <v>1313</v>
      </c>
      <c r="M8" s="204">
        <v>326</v>
      </c>
      <c r="N8" s="115"/>
    </row>
    <row r="9" spans="1:14" ht="15" customHeight="1">
      <c r="A9" s="951"/>
      <c r="B9" s="199" t="s">
        <v>288</v>
      </c>
      <c r="C9" s="202">
        <v>4560</v>
      </c>
      <c r="D9" s="203">
        <v>2412</v>
      </c>
      <c r="E9" s="203">
        <v>1247</v>
      </c>
      <c r="F9" s="203">
        <v>598</v>
      </c>
      <c r="G9" s="203">
        <v>215</v>
      </c>
      <c r="H9" s="204">
        <v>42</v>
      </c>
      <c r="I9" s="204">
        <v>25</v>
      </c>
      <c r="J9" s="204">
        <v>15</v>
      </c>
      <c r="K9" s="204">
        <v>6</v>
      </c>
      <c r="L9" s="204">
        <v>1737</v>
      </c>
      <c r="M9" s="204">
        <v>2823</v>
      </c>
      <c r="N9" s="115"/>
    </row>
    <row r="10" spans="1:14" ht="15" customHeight="1">
      <c r="A10" s="944">
        <v>6</v>
      </c>
      <c r="B10" s="199" t="s">
        <v>8</v>
      </c>
      <c r="C10" s="202">
        <v>5838</v>
      </c>
      <c r="D10" s="203">
        <v>2637</v>
      </c>
      <c r="E10" s="203">
        <v>1362</v>
      </c>
      <c r="F10" s="203">
        <v>1050</v>
      </c>
      <c r="G10" s="203">
        <v>511</v>
      </c>
      <c r="H10" s="204">
        <v>125</v>
      </c>
      <c r="I10" s="204">
        <v>93</v>
      </c>
      <c r="J10" s="204">
        <v>46</v>
      </c>
      <c r="K10" s="204">
        <v>14</v>
      </c>
      <c r="L10" s="204">
        <v>3030</v>
      </c>
      <c r="M10" s="204">
        <v>2808</v>
      </c>
      <c r="N10" s="115"/>
    </row>
    <row r="11" spans="1:14" ht="15" customHeight="1">
      <c r="A11" s="945"/>
      <c r="B11" s="199" t="s">
        <v>287</v>
      </c>
      <c r="C11" s="202">
        <v>1511</v>
      </c>
      <c r="D11" s="203">
        <v>302</v>
      </c>
      <c r="E11" s="203">
        <v>348</v>
      </c>
      <c r="F11" s="203">
        <v>445</v>
      </c>
      <c r="G11" s="203">
        <v>266</v>
      </c>
      <c r="H11" s="204">
        <v>62</v>
      </c>
      <c r="I11" s="204">
        <v>50</v>
      </c>
      <c r="J11" s="204">
        <v>31</v>
      </c>
      <c r="K11" s="204">
        <v>7</v>
      </c>
      <c r="L11" s="204">
        <v>1237</v>
      </c>
      <c r="M11" s="204">
        <v>274</v>
      </c>
      <c r="N11" s="115"/>
    </row>
    <row r="12" spans="1:14" ht="15" customHeight="1">
      <c r="A12" s="946"/>
      <c r="B12" s="199" t="s">
        <v>288</v>
      </c>
      <c r="C12" s="202">
        <v>4327</v>
      </c>
      <c r="D12" s="203">
        <v>2335</v>
      </c>
      <c r="E12" s="203">
        <v>1014</v>
      </c>
      <c r="F12" s="203">
        <v>605</v>
      </c>
      <c r="G12" s="203">
        <v>245</v>
      </c>
      <c r="H12" s="204">
        <v>63</v>
      </c>
      <c r="I12" s="204">
        <v>43</v>
      </c>
      <c r="J12" s="204">
        <v>15</v>
      </c>
      <c r="K12" s="204">
        <v>7</v>
      </c>
      <c r="L12" s="204">
        <v>1793</v>
      </c>
      <c r="M12" s="204">
        <v>2534</v>
      </c>
      <c r="N12" s="115"/>
    </row>
    <row r="13" spans="1:14" ht="15" customHeight="1">
      <c r="A13" s="944">
        <v>9</v>
      </c>
      <c r="B13" s="199" t="s">
        <v>8</v>
      </c>
      <c r="C13" s="202">
        <v>5713</v>
      </c>
      <c r="D13" s="203">
        <v>2504</v>
      </c>
      <c r="E13" s="203">
        <v>1403</v>
      </c>
      <c r="F13" s="203">
        <v>1018</v>
      </c>
      <c r="G13" s="203">
        <v>487</v>
      </c>
      <c r="H13" s="204">
        <v>161</v>
      </c>
      <c r="I13" s="204">
        <v>82</v>
      </c>
      <c r="J13" s="204">
        <v>44</v>
      </c>
      <c r="K13" s="204">
        <v>14</v>
      </c>
      <c r="L13" s="204">
        <v>3108</v>
      </c>
      <c r="M13" s="204">
        <v>2605</v>
      </c>
      <c r="N13" s="115"/>
    </row>
    <row r="14" spans="1:14" ht="15" customHeight="1">
      <c r="A14" s="945"/>
      <c r="B14" s="199" t="s">
        <v>287</v>
      </c>
      <c r="C14" s="202">
        <v>1501</v>
      </c>
      <c r="D14" s="203">
        <v>291</v>
      </c>
      <c r="E14" s="203">
        <v>343</v>
      </c>
      <c r="F14" s="203">
        <v>452</v>
      </c>
      <c r="G14" s="203">
        <v>253</v>
      </c>
      <c r="H14" s="204">
        <v>81</v>
      </c>
      <c r="I14" s="204">
        <v>44</v>
      </c>
      <c r="J14" s="204">
        <v>28</v>
      </c>
      <c r="K14" s="204">
        <v>9</v>
      </c>
      <c r="L14" s="204">
        <v>1255</v>
      </c>
      <c r="M14" s="204">
        <v>246</v>
      </c>
      <c r="N14" s="115"/>
    </row>
    <row r="15" spans="1:14" ht="15" customHeight="1">
      <c r="A15" s="946"/>
      <c r="B15" s="199" t="s">
        <v>288</v>
      </c>
      <c r="C15" s="202">
        <v>4212</v>
      </c>
      <c r="D15" s="203">
        <v>2213</v>
      </c>
      <c r="E15" s="203">
        <v>1060</v>
      </c>
      <c r="F15" s="203">
        <v>566</v>
      </c>
      <c r="G15" s="203">
        <v>234</v>
      </c>
      <c r="H15" s="204">
        <v>80</v>
      </c>
      <c r="I15" s="204">
        <v>38</v>
      </c>
      <c r="J15" s="204">
        <v>16</v>
      </c>
      <c r="K15" s="204">
        <v>5</v>
      </c>
      <c r="L15" s="204">
        <v>1853</v>
      </c>
      <c r="M15" s="204">
        <v>2359</v>
      </c>
      <c r="N15" s="115"/>
    </row>
    <row r="16" spans="1:14" ht="15" customHeight="1">
      <c r="A16" s="944">
        <v>14</v>
      </c>
      <c r="B16" s="199" t="s">
        <v>8</v>
      </c>
      <c r="C16" s="202">
        <v>4871</v>
      </c>
      <c r="D16" s="203">
        <v>1988</v>
      </c>
      <c r="E16" s="203">
        <v>1166</v>
      </c>
      <c r="F16" s="203">
        <v>927</v>
      </c>
      <c r="G16" s="203">
        <v>475</v>
      </c>
      <c r="H16" s="204">
        <v>155</v>
      </c>
      <c r="I16" s="204">
        <v>95</v>
      </c>
      <c r="J16" s="204">
        <v>52</v>
      </c>
      <c r="K16" s="204">
        <v>13</v>
      </c>
      <c r="L16" s="204">
        <v>2776</v>
      </c>
      <c r="M16" s="204">
        <v>2095</v>
      </c>
      <c r="N16" s="115"/>
    </row>
    <row r="17" spans="1:14" ht="15" customHeight="1">
      <c r="A17" s="945"/>
      <c r="B17" s="199" t="s">
        <v>287</v>
      </c>
      <c r="C17" s="202">
        <v>1271</v>
      </c>
      <c r="D17" s="203">
        <v>250</v>
      </c>
      <c r="E17" s="203">
        <v>295</v>
      </c>
      <c r="F17" s="203">
        <v>373</v>
      </c>
      <c r="G17" s="203">
        <v>206</v>
      </c>
      <c r="H17" s="204">
        <v>67</v>
      </c>
      <c r="I17" s="204">
        <v>42</v>
      </c>
      <c r="J17" s="204">
        <v>31</v>
      </c>
      <c r="K17" s="204">
        <v>7</v>
      </c>
      <c r="L17" s="204">
        <v>1076</v>
      </c>
      <c r="M17" s="204">
        <v>195</v>
      </c>
      <c r="N17" s="115"/>
    </row>
    <row r="18" spans="1:14" ht="15" customHeight="1">
      <c r="A18" s="946"/>
      <c r="B18" s="199" t="s">
        <v>288</v>
      </c>
      <c r="C18" s="202">
        <v>3600</v>
      </c>
      <c r="D18" s="203">
        <v>1738</v>
      </c>
      <c r="E18" s="203">
        <v>871</v>
      </c>
      <c r="F18" s="203">
        <v>554</v>
      </c>
      <c r="G18" s="203">
        <v>269</v>
      </c>
      <c r="H18" s="204">
        <v>88</v>
      </c>
      <c r="I18" s="204">
        <v>53</v>
      </c>
      <c r="J18" s="204">
        <v>21</v>
      </c>
      <c r="K18" s="204">
        <v>6</v>
      </c>
      <c r="L18" s="204">
        <v>1700</v>
      </c>
      <c r="M18" s="204">
        <v>1900</v>
      </c>
      <c r="N18" s="115"/>
    </row>
    <row r="19" spans="1:14" ht="15" customHeight="1">
      <c r="A19" s="944">
        <v>19</v>
      </c>
      <c r="B19" s="199" t="s">
        <v>8</v>
      </c>
      <c r="C19" s="202">
        <v>3884</v>
      </c>
      <c r="D19" s="204">
        <v>1542</v>
      </c>
      <c r="E19" s="204">
        <v>882</v>
      </c>
      <c r="F19" s="204">
        <v>759</v>
      </c>
      <c r="G19" s="204">
        <v>431</v>
      </c>
      <c r="H19" s="204">
        <v>123</v>
      </c>
      <c r="I19" s="204">
        <v>85</v>
      </c>
      <c r="J19" s="204">
        <v>48</v>
      </c>
      <c r="K19" s="204">
        <v>14</v>
      </c>
      <c r="L19" s="204">
        <v>2319</v>
      </c>
      <c r="M19" s="204">
        <v>1565</v>
      </c>
      <c r="N19" s="115"/>
    </row>
    <row r="20" spans="1:14" ht="15" customHeight="1">
      <c r="A20" s="945"/>
      <c r="B20" s="199" t="s">
        <v>287</v>
      </c>
      <c r="C20" s="202">
        <v>1062</v>
      </c>
      <c r="D20" s="204">
        <v>220</v>
      </c>
      <c r="E20" s="204">
        <v>266</v>
      </c>
      <c r="F20" s="204">
        <v>290</v>
      </c>
      <c r="G20" s="204">
        <v>169</v>
      </c>
      <c r="H20" s="204">
        <v>47</v>
      </c>
      <c r="I20" s="204">
        <v>40</v>
      </c>
      <c r="J20" s="204">
        <v>23</v>
      </c>
      <c r="K20" s="204">
        <v>7</v>
      </c>
      <c r="L20" s="204">
        <v>911</v>
      </c>
      <c r="M20" s="204">
        <v>151</v>
      </c>
      <c r="N20" s="115"/>
    </row>
    <row r="21" spans="1:14" ht="15" customHeight="1" thickBot="1">
      <c r="A21" s="947"/>
      <c r="B21" s="205" t="s">
        <v>288</v>
      </c>
      <c r="C21" s="206">
        <v>2822</v>
      </c>
      <c r="D21" s="207">
        <v>1322</v>
      </c>
      <c r="E21" s="207">
        <v>616</v>
      </c>
      <c r="F21" s="207">
        <v>469</v>
      </c>
      <c r="G21" s="207">
        <v>262</v>
      </c>
      <c r="H21" s="207">
        <v>76</v>
      </c>
      <c r="I21" s="207">
        <v>45</v>
      </c>
      <c r="J21" s="207">
        <v>25</v>
      </c>
      <c r="K21" s="207">
        <v>7</v>
      </c>
      <c r="L21" s="207">
        <v>1408</v>
      </c>
      <c r="M21" s="207">
        <v>1414</v>
      </c>
      <c r="N21" s="115"/>
    </row>
    <row r="22" spans="1:14" ht="15" customHeight="1">
      <c r="A22" s="114" t="s">
        <v>289</v>
      </c>
      <c r="B22" s="98"/>
      <c r="C22" s="98"/>
      <c r="D22" s="98"/>
      <c r="E22" s="98"/>
      <c r="F22" s="98"/>
      <c r="G22" s="98"/>
      <c r="H22" s="98"/>
      <c r="I22" s="98"/>
      <c r="J22" s="98"/>
      <c r="K22" s="98"/>
      <c r="L22" s="98"/>
      <c r="M22" s="98"/>
      <c r="N22" s="115"/>
    </row>
    <row r="23" spans="3:14" ht="13.5">
      <c r="C23" s="208"/>
      <c r="D23" s="208"/>
      <c r="E23" s="208"/>
      <c r="F23" s="208"/>
      <c r="G23" s="208"/>
      <c r="H23" s="208"/>
      <c r="I23" s="208"/>
      <c r="J23" s="208"/>
      <c r="K23" s="208"/>
      <c r="L23" s="208"/>
      <c r="M23" s="208"/>
      <c r="N23" s="115"/>
    </row>
    <row r="24" ht="13.5">
      <c r="N24" s="115"/>
    </row>
    <row r="25" ht="13.5">
      <c r="N25" s="115"/>
    </row>
    <row r="26" ht="13.5">
      <c r="N26" s="115"/>
    </row>
    <row r="27" ht="13.5">
      <c r="N27" s="115"/>
    </row>
    <row r="28" ht="13.5">
      <c r="N28" s="115"/>
    </row>
    <row r="29" ht="13.5">
      <c r="N29" s="115"/>
    </row>
    <row r="30" ht="13.5">
      <c r="N30" s="115"/>
    </row>
    <row r="31" ht="13.5">
      <c r="N31" s="115"/>
    </row>
    <row r="32" ht="13.5">
      <c r="N32" s="115"/>
    </row>
    <row r="33" ht="13.5">
      <c r="N33" s="115"/>
    </row>
    <row r="34" ht="13.5">
      <c r="N34" s="115"/>
    </row>
    <row r="35" ht="13.5">
      <c r="N35" s="115"/>
    </row>
    <row r="36" ht="13.5">
      <c r="N36" s="115"/>
    </row>
    <row r="37" ht="13.5">
      <c r="N37" s="115"/>
    </row>
  </sheetData>
  <sheetProtection/>
  <mergeCells count="9">
    <mergeCell ref="L5:M5"/>
    <mergeCell ref="A7:A9"/>
    <mergeCell ref="A10:A12"/>
    <mergeCell ref="A13:A15"/>
    <mergeCell ref="A16:A18"/>
    <mergeCell ref="A19:A21"/>
    <mergeCell ref="A5:B6"/>
    <mergeCell ref="C5:C6"/>
    <mergeCell ref="D5: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情報推進課</cp:lastModifiedBy>
  <dcterms:created xsi:type="dcterms:W3CDTF">2016-03-28T01:37:05Z</dcterms:created>
  <dcterms:modified xsi:type="dcterms:W3CDTF">2016-03-30T05:22:08Z</dcterms:modified>
  <cp:category/>
  <cp:version/>
  <cp:contentType/>
  <cp:contentStatus/>
</cp:coreProperties>
</file>